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de66059b92eaf997/01_Beruf/1. Promotion/1. Dissertation/Forschung/Publikationen/25_ICALT/Camera Ready/Zum Upload/"/>
    </mc:Choice>
  </mc:AlternateContent>
  <xr:revisionPtr revIDLastSave="4" documentId="8_{4E1A1B72-69D1-4827-888B-C9504F706CF5}" xr6:coauthVersionLast="47" xr6:coauthVersionMax="47" xr10:uidLastSave="{A2AF5A17-66FD-452E-9031-FB0B0B24B5D7}"/>
  <bookViews>
    <workbookView xWindow="-120" yWindow="-120" windowWidth="38640" windowHeight="21240" tabRatio="118" firstSheet="1" activeTab="1" xr2:uid="{AB53015A-15CE-40D5-A5A5-CFEE76E392D2}"/>
  </bookViews>
  <sheets>
    <sheet name="Review" sheetId="1" r:id="rId1"/>
    <sheet name="Legend &amp; Classifications Criter" sheetId="2" r:id="rId2"/>
  </sheets>
  <definedNames>
    <definedName name="__Anonymous_Sheet_DB__1">Review!$AW$1:$AW$97</definedName>
    <definedName name="__xlnm._FilterDatabase" localSheetId="0">Review!$AW$1:$AW$97</definedName>
    <definedName name="__xlnm._FilterDatabase_1" localSheetId="0">Review!$AW$1:$AW$97</definedName>
    <definedName name="__xlnm._FilterDatabase_1">0</definedName>
    <definedName name="_xlnm._FilterDatabase" localSheetId="0" hidden="1">Review!$AW$1:$AW$97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1" l="1"/>
  <c r="AY6" i="1"/>
  <c r="P7" i="1"/>
  <c r="AY7" i="1"/>
  <c r="P8" i="1"/>
  <c r="AY8" i="1"/>
  <c r="P9" i="1"/>
  <c r="AY9" i="1"/>
  <c r="P10" i="1"/>
  <c r="AY10" i="1"/>
  <c r="P11" i="1"/>
  <c r="AY11" i="1"/>
  <c r="P12" i="1"/>
  <c r="AY12" i="1"/>
  <c r="P13" i="1"/>
  <c r="AY13" i="1"/>
  <c r="P14" i="1"/>
  <c r="AY14" i="1"/>
  <c r="P15" i="1"/>
  <c r="AY15" i="1"/>
  <c r="P16" i="1"/>
  <c r="AY16" i="1"/>
  <c r="P17" i="1"/>
  <c r="AY17" i="1"/>
  <c r="P18" i="1"/>
  <c r="AY18" i="1"/>
  <c r="P19" i="1"/>
  <c r="AY19" i="1"/>
  <c r="P20" i="1"/>
  <c r="AY20" i="1"/>
  <c r="P21" i="1"/>
  <c r="AY21" i="1"/>
  <c r="P22" i="1"/>
  <c r="AY22" i="1"/>
  <c r="P23" i="1"/>
  <c r="AY23" i="1"/>
  <c r="P24" i="1"/>
  <c r="AY24" i="1"/>
  <c r="P25" i="1"/>
  <c r="AY25" i="1"/>
  <c r="P26" i="1"/>
  <c r="AY26" i="1"/>
  <c r="P27" i="1"/>
  <c r="AY27" i="1"/>
  <c r="P28" i="1"/>
  <c r="AY28" i="1"/>
  <c r="P29" i="1"/>
  <c r="AY29" i="1"/>
  <c r="P30" i="1"/>
  <c r="AY30" i="1"/>
  <c r="P31" i="1"/>
  <c r="AY31" i="1"/>
  <c r="P32" i="1"/>
  <c r="AY32" i="1"/>
  <c r="P33" i="1"/>
  <c r="AY33" i="1"/>
  <c r="P34" i="1"/>
  <c r="AY34" i="1"/>
  <c r="P35" i="1"/>
  <c r="AY35" i="1"/>
  <c r="P36" i="1"/>
  <c r="AY36" i="1"/>
  <c r="P37" i="1"/>
  <c r="AY37" i="1"/>
  <c r="P38" i="1"/>
  <c r="AY38" i="1"/>
  <c r="P39" i="1"/>
  <c r="AY39" i="1"/>
  <c r="P40" i="1"/>
  <c r="AY40" i="1"/>
  <c r="P41" i="1"/>
  <c r="AY41" i="1"/>
  <c r="P42" i="1"/>
  <c r="AY42" i="1"/>
  <c r="P43" i="1"/>
  <c r="AY43" i="1"/>
  <c r="P44" i="1"/>
  <c r="AY44" i="1"/>
  <c r="P45" i="1"/>
  <c r="AY45" i="1"/>
  <c r="P46" i="1"/>
  <c r="AY46" i="1"/>
  <c r="P47" i="1"/>
  <c r="AY47" i="1"/>
  <c r="P48" i="1"/>
  <c r="AY48" i="1"/>
  <c r="P49" i="1"/>
  <c r="AY49" i="1"/>
  <c r="P50" i="1"/>
  <c r="AY50" i="1"/>
  <c r="P51" i="1"/>
  <c r="AY51" i="1"/>
  <c r="P52" i="1"/>
  <c r="AY52" i="1"/>
  <c r="P53" i="1"/>
  <c r="AY53" i="1"/>
  <c r="P54" i="1"/>
  <c r="AY54" i="1"/>
  <c r="P55" i="1"/>
  <c r="AY55" i="1"/>
  <c r="P56" i="1"/>
  <c r="AY56" i="1"/>
  <c r="P57" i="1"/>
  <c r="AY57" i="1"/>
  <c r="P58" i="1"/>
  <c r="AY58" i="1"/>
  <c r="P59" i="1"/>
  <c r="AY59" i="1"/>
  <c r="P60" i="1"/>
  <c r="AY60" i="1"/>
  <c r="P61" i="1"/>
  <c r="AY61" i="1"/>
  <c r="P62" i="1"/>
  <c r="AY62" i="1"/>
  <c r="P63" i="1"/>
  <c r="AY63" i="1"/>
  <c r="P64" i="1"/>
  <c r="AY64" i="1"/>
  <c r="P65" i="1"/>
  <c r="AY65" i="1"/>
  <c r="P66" i="1"/>
  <c r="AY66" i="1"/>
  <c r="P67" i="1"/>
  <c r="AY67" i="1"/>
  <c r="P68" i="1"/>
  <c r="AY68" i="1"/>
  <c r="P69" i="1"/>
  <c r="AY69" i="1"/>
  <c r="P70" i="1"/>
  <c r="AY70" i="1"/>
  <c r="P71" i="1"/>
  <c r="AY71" i="1"/>
  <c r="P72" i="1"/>
  <c r="AY72" i="1"/>
  <c r="P73" i="1"/>
  <c r="AY73" i="1"/>
  <c r="P74" i="1"/>
  <c r="AY74" i="1"/>
  <c r="P75" i="1"/>
  <c r="AY75" i="1"/>
  <c r="P76" i="1"/>
  <c r="AY76" i="1"/>
  <c r="P77" i="1"/>
  <c r="AY77" i="1"/>
  <c r="P78" i="1"/>
  <c r="AY78" i="1"/>
  <c r="P79" i="1"/>
  <c r="AY79" i="1"/>
  <c r="P80" i="1"/>
  <c r="AY80" i="1"/>
  <c r="P81" i="1"/>
  <c r="AY81" i="1"/>
  <c r="P82" i="1"/>
  <c r="AY82" i="1"/>
  <c r="P83" i="1"/>
  <c r="AY83" i="1"/>
  <c r="P84" i="1"/>
  <c r="AY84" i="1"/>
  <c r="P85" i="1"/>
  <c r="AY85" i="1"/>
  <c r="P86" i="1"/>
  <c r="AY86" i="1"/>
  <c r="P87" i="1"/>
  <c r="AY87" i="1"/>
  <c r="P88" i="1"/>
  <c r="AY88" i="1"/>
  <c r="P89" i="1"/>
  <c r="AY89" i="1"/>
  <c r="P90" i="1"/>
  <c r="AY90" i="1"/>
  <c r="P91" i="1"/>
  <c r="AY91" i="1"/>
  <c r="P92" i="1"/>
  <c r="AY92" i="1"/>
  <c r="P93" i="1"/>
  <c r="AY93" i="1"/>
  <c r="P94" i="1"/>
  <c r="AY94" i="1"/>
  <c r="P95" i="1"/>
  <c r="AY95" i="1"/>
  <c r="P96" i="1"/>
  <c r="AY96" i="1"/>
  <c r="P97" i="1"/>
  <c r="AY97" i="1"/>
  <c r="AY98" i="1"/>
  <c r="AY99" i="1"/>
  <c r="AY100" i="1"/>
  <c r="AY101" i="1"/>
  <c r="AY102" i="1"/>
  <c r="AY103" i="1"/>
  <c r="AY104" i="1"/>
  <c r="AY105" i="1"/>
  <c r="AY106" i="1"/>
  <c r="AY107" i="1"/>
  <c r="AY108" i="1"/>
  <c r="AY109" i="1"/>
  <c r="AY110" i="1"/>
  <c r="AY111" i="1"/>
  <c r="AY112" i="1"/>
  <c r="AY113" i="1"/>
  <c r="AY114" i="1"/>
  <c r="AY115" i="1"/>
  <c r="AY116" i="1"/>
  <c r="AY117" i="1"/>
  <c r="AY118" i="1"/>
  <c r="AY119" i="1"/>
  <c r="AY120" i="1"/>
  <c r="AY121" i="1"/>
  <c r="AY122" i="1"/>
  <c r="AY123" i="1"/>
  <c r="AY124" i="1"/>
  <c r="AY1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5" authorId="0" shapeId="0" xr:uid="{05006632-52AE-4FB2-BDE5-761C0C0E2D94}">
      <text>
        <r>
          <rPr>
            <b/>
            <sz val="9"/>
            <color indexed="8"/>
            <rFont val="Tahoma"/>
            <family val="2"/>
          </rPr>
          <t>tc={009300FB-00C5-40AA-B3F6-00000041007B}:</t>
        </r>
        <r>
          <rPr>
            <sz val="9"/>
            <color indexed="8"/>
            <rFont val="Tahoma"/>
            <family val="2"/>
          </rPr>
          <t xml:space="preserve"> tc={00630089-0012-4E6A-B963-0020005E00BD}: tc={00820013-003A-4740-8C8F-003F007F000D}:tc={00490020-00E8-4236-8C06-002500D700DD}:tc={000100BD-00A7-4D8F-BF55-009F00BC00B2}:tc={00E40036-004F-4034-AFAA-00D600200071}:Unknown Author:Immersion is a description of a technology, and describes the extent to which the computer displays are capable of delivering an inclusive, extensive, surrounding and vivid illusion of reality to the senses of a human participant. Inclusive (I) indicates the extent to which physical reality is shut out. Extensive (E) indicates the range of sensory modalities accommodated. Surrounding (S) indicates the extent to which this virtual reality is panoramic rather than limited to a narrow field. Vivid (V) indicates the resolution, fidelity, and variety of energy simulated within a particular modality (for example, the visual and colour resolution) </t>
        </r>
      </text>
    </comment>
  </commentList>
</comments>
</file>

<file path=xl/sharedStrings.xml><?xml version="1.0" encoding="utf-8"?>
<sst xmlns="http://schemas.openxmlformats.org/spreadsheetml/2006/main" count="2823" uniqueCount="861">
  <si>
    <t>#</t>
  </si>
  <si>
    <t>Table</t>
  </si>
  <si>
    <t>Excluded</t>
  </si>
  <si>
    <t>Topic</t>
  </si>
  <si>
    <t>References</t>
  </si>
  <si>
    <t>Study Metrics</t>
  </si>
  <si>
    <t>Training Setup</t>
  </si>
  <si>
    <t>Adaptive Variable Classification</t>
  </si>
  <si>
    <t>Transfer Learning</t>
  </si>
  <si>
    <t>Access</t>
  </si>
  <si>
    <t>Notes</t>
  </si>
  <si>
    <t>Content</t>
  </si>
  <si>
    <t>Calc. Timing</t>
  </si>
  <si>
    <t>Feedback</t>
  </si>
  <si>
    <t>VR Setup</t>
  </si>
  <si>
    <t>Immer-sion</t>
  </si>
  <si>
    <t>RV Contin-uum</t>
  </si>
  <si>
    <t>Intensity of Movement</t>
  </si>
  <si>
    <t>Performance Measure</t>
  </si>
  <si>
    <t>Adaptive Logic</t>
  </si>
  <si>
    <t>Adaptive variable description</t>
  </si>
  <si>
    <t>P</t>
  </si>
  <si>
    <t>D</t>
  </si>
  <si>
    <t>High Level</t>
  </si>
  <si>
    <t>Knowledge Timing</t>
  </si>
  <si>
    <t>Type</t>
  </si>
  <si>
    <t>Domain</t>
  </si>
  <si>
    <t>Sub-Domain</t>
  </si>
  <si>
    <t>Title</t>
  </si>
  <si>
    <t>Reference</t>
  </si>
  <si>
    <t>Latest Publication</t>
  </si>
  <si>
    <t>DOI</t>
  </si>
  <si>
    <t>PubMed</t>
  </si>
  <si>
    <t>Study Design</t>
  </si>
  <si>
    <t>Target Population</t>
  </si>
  <si>
    <t>#Participants</t>
  </si>
  <si>
    <t>#Groups</t>
  </si>
  <si>
    <t>avg prts per group</t>
  </si>
  <si>
    <t>Adjustment of the adaptive variable</t>
  </si>
  <si>
    <t>Details</t>
  </si>
  <si>
    <t>KT</t>
  </si>
  <si>
    <t>Ty</t>
  </si>
  <si>
    <t>Co</t>
  </si>
  <si>
    <t>KR</t>
  </si>
  <si>
    <t>KP</t>
  </si>
  <si>
    <t>V</t>
  </si>
  <si>
    <t>A</t>
  </si>
  <si>
    <t>K</t>
  </si>
  <si>
    <t>T</t>
  </si>
  <si>
    <t>M</t>
  </si>
  <si>
    <t>B</t>
  </si>
  <si>
    <t>misc vr setup</t>
  </si>
  <si>
    <t>Gefunden</t>
  </si>
  <si>
    <t>x</t>
  </si>
  <si>
    <t>Zahabi – Table 1 – Rehabilitation – 2000-2019</t>
  </si>
  <si>
    <t>Rehabilitation</t>
  </si>
  <si>
    <t>Upper-extremity rehabilitation</t>
  </si>
  <si>
    <t>Design of a customized virtual reality simulation for retraining upper extremities after stroke</t>
  </si>
  <si>
    <t>Lafond et al. (2010)</t>
  </si>
  <si>
    <t>10.1109/NEBC.2010.5458130</t>
  </si>
  <si>
    <t>concept</t>
  </si>
  <si>
    <t>Stroke patients</t>
  </si>
  <si>
    <t>N/A</t>
  </si>
  <si>
    <t>Desktop system</t>
  </si>
  <si>
    <t>SI</t>
  </si>
  <si>
    <t>VR</t>
  </si>
  <si>
    <t>Range of motion, speed and accuracy of shoulder and elbow movements</t>
  </si>
  <si>
    <t>Optimization algorithm</t>
  </si>
  <si>
    <t>not enough specific details for classification</t>
  </si>
  <si>
    <t>Speed, spacing, number of objects and the relative frequency of the targets in the simulation, damping added to help participants with tremors, anti-gravity assistance to reduce shoulder fatigue, opposing motion is exerted on user’s arm as negative feedback by robot</t>
  </si>
  <si>
    <t> </t>
  </si>
  <si>
    <t>✓</t>
  </si>
  <si>
    <t>yes</t>
  </si>
  <si>
    <t>Power wheelchair training</t>
  </si>
  <si>
    <t>A Framework for Adaptive Training and Games in Virtual Reality Rehabilitation Environments</t>
  </si>
  <si>
    <t>Rossol et al. (2011)</t>
  </si>
  <si>
    <t>10.1145/2087756.2087810</t>
  </si>
  <si>
    <t>user study</t>
  </si>
  <si>
    <t>Patients using power wheelchairs</t>
  </si>
  <si>
    <t>NI</t>
  </si>
  <si>
    <t>SIT</t>
  </si>
  <si>
    <t>dexterity level, patient confidence, task completion time, and number of collisions</t>
  </si>
  <si>
    <t>Bayesian network</t>
  </si>
  <si>
    <t>difficulty level / task / scenario switching</t>
  </si>
  <si>
    <t>Difficulty level of the scenario</t>
  </si>
  <si>
    <t>Physical therapy</t>
  </si>
  <si>
    <t>Adaptive virtual reality games for rehabilitation of motor disorders;Serious games for movement therapy after stroke</t>
  </si>
  <si>
    <t>Ma et al. (2007);Ma and Bechkoum (2008)</t>
  </si>
  <si>
    <t>10.1109/ICSMC.2008.4811562</t>
  </si>
  <si>
    <t>HMD</t>
  </si>
  <si>
    <t>FI</t>
  </si>
  <si>
    <t>STA</t>
  </si>
  <si>
    <t>Patient impairment measurements and profile data, accuracy</t>
  </si>
  <si>
    <t>Size of the target area and objects in the simulation, size, timing and location of the stimuli, gravity</t>
  </si>
  <si>
    <t>A Personalized Limb Rehabilitation Training System for Stroke Patients</t>
  </si>
  <si>
    <t>Wu et al. (2016)</t>
  </si>
  <si>
    <t>10.1109/ROBIO.2016.7866610</t>
  </si>
  <si>
    <t>Posture and force measurement using sensors, historical patient information and inherent condition</t>
  </si>
  <si>
    <t>Training movements and schedule, feedback</t>
  </si>
  <si>
    <t>A Low Cost, Adaptive Mixed Reality System for Home-based Stroke Rehabilitation</t>
  </si>
  <si>
    <t>Chen et al. (2011)</t>
  </si>
  <si>
    <t>10.1109/IEMBS.2011.6090520</t>
  </si>
  <si>
    <t>kinematic features captured by sensors, patient’s history</t>
  </si>
  <si>
    <t>Network analysis and decision making using utility function</t>
  </si>
  <si>
    <t>no details about mapping from utility function value to adaptive variables</t>
  </si>
  <si>
    <t>Object’s position and type, feedback timing and modality</t>
  </si>
  <si>
    <t>Upper-limb rehabilitation</t>
  </si>
  <si>
    <t>Design and Evaluation of a Self Adaptive Architecture for Upper-Limb Rehabilitation</t>
  </si>
  <si>
    <t>Heloir et al. (2014)</t>
  </si>
  <si>
    <t>10.1007/978-3-662-48645-0_17</t>
  </si>
  <si>
    <t>Patients with upper-limb injuries</t>
  </si>
  <si>
    <t>Trainee’s hand motion performance</t>
  </si>
  <si>
    <t>Rule-based system</t>
  </si>
  <si>
    <t>3 states: hover, grab, idle</t>
  </si>
  <si>
    <t>System’s reactivity and sensitivity to the user</t>
  </si>
  <si>
    <t>Using a multi-task adaptive VR system for upper limb rehabilitation in the acute phase of stroke;Neurorehabilitation using the virtual reality based Rehabilitation Gaming System: methodology, design, psychometrics, usability and validation</t>
  </si>
  <si>
    <t>Cameirão et al. (2008);Cameirão et al. (2010)</t>
  </si>
  <si>
    <t>10.1186/1743-0003-7-48</t>
  </si>
  <si>
    <t>PMC2949710 / 20860808</t>
  </si>
  <si>
    <t>User performance (i.e., number of touched spheres)</t>
  </si>
  <si>
    <t>Conditional Statements</t>
  </si>
  <si>
    <t>performance p &gt; 70% → increase difficulty d, 70% &gt;= p &gt;= 50% → no change, p &lt; 50% → decrease difficulty</t>
  </si>
  <si>
    <t>Task difficulty level in terms of speed of the target, intervals of appearance between consecutive targets, and range of dispersion in the field</t>
  </si>
  <si>
    <t>Adaptive rehabilitation gaming system: on-line individualization of stroke rehabilitation</t>
  </si>
  <si>
    <t>Nirme et al. (2011)</t>
  </si>
  <si>
    <t>10.1109/IEMBS.2011.6091665</t>
  </si>
  <si>
    <t>healthy subjects</t>
  </si>
  <si>
    <t>User performance (i.e., percentage of touched spheres)</t>
  </si>
  <si>
    <t>Random line search, predictive search</t>
  </si>
  <si>
    <t xml:space="preserve">difficulty parameters updated every 20 spheres. ranges of all difficulty parameters are scaled to the interval 0 to 1. </t>
  </si>
  <si>
    <t>Balance rehabilitation</t>
  </si>
  <si>
    <t>Virtual Reality-Based Center of Mass-Assisted Personalized Balance Training System;A low-cost adaptive balance training platform for stroke patients: a usability study</t>
  </si>
  <si>
    <t>Kumar et al. (2018);Verma et al. (2017)</t>
  </si>
  <si>
    <t>10.3389/fbioe.2017.00085</t>
  </si>
  <si>
    <t>PMC5765271 / 29359128</t>
  </si>
  <si>
    <t>Task performance, center of mass estimation</t>
  </si>
  <si>
    <t>Conditional statements</t>
  </si>
  <si>
    <t>Robot-assisted rehabilitation</t>
  </si>
  <si>
    <t>Closed-Loop Task Difficulty Adaptation during Virtual Reality Reach-to-Grasp Training Assisted with an Exoskeleton for Stroke Rehabilitation</t>
  </si>
  <si>
    <t>Grimm et al. (2016)</t>
  </si>
  <si>
    <t>10.3389/fnins.2016.00518</t>
  </si>
  <si>
    <t>PMC5108796 / 27895550</t>
  </si>
  <si>
    <t>User performance in the game</t>
  </si>
  <si>
    <t>Difficulty level of the scenario (by adjusting the distance between the ball and basket), grip force, feedback content (score)</t>
  </si>
  <si>
    <t>An adaptive virtual biofeedback system for neuromuscular rehabilitation;Adaptive rehabilitation games</t>
  </si>
  <si>
    <t>O Barzilay and Wolf (2009);Ouriel Barzilay and Wolf (2013)</t>
  </si>
  <si>
    <t>10.1016/j.jelekin.2012.09.004</t>
  </si>
  <si>
    <t>Patients with neuromotor disorders</t>
  </si>
  <si>
    <t>Trainee’s kinematics and muscle activity signals</t>
  </si>
  <si>
    <t>Neural network</t>
  </si>
  <si>
    <t>Exercise trajectory</t>
  </si>
  <si>
    <t>A virtual rehabilitation system based on EEG-EMG feedback control</t>
  </si>
  <si>
    <t xml:space="preserve">Wang et al. (2017) </t>
  </si>
  <si>
    <t>10.1109/CAC.2017.8243542</t>
  </si>
  <si>
    <t>Brain and muscle fatigue</t>
  </si>
  <si>
    <t>Support vector machines (SVM)</t>
  </si>
  <si>
    <t>Difficulty of the scenario</t>
  </si>
  <si>
    <t>Design of a VR-Based Upper Limb Gross Motor and Fine Motor Task Platform for Post-Stroke Survivors</t>
  </si>
  <si>
    <t>Saurav et al. (2018)</t>
  </si>
  <si>
    <t>10.1109/ICIS.2018.8466538</t>
  </si>
  <si>
    <t>Trainee’s performance measured by range of hand motion and flexion angle</t>
  </si>
  <si>
    <t>Conditional statement</t>
  </si>
  <si>
    <t>Difficulty of the game in terms of the sensitivity level, on collision of ball with object: audio and tactile feedback</t>
  </si>
  <si>
    <t>Real-time closed-loop control of cognitive load in neurological patients during robot-assisted gait training</t>
  </si>
  <si>
    <t>Koenig et al. (2011)</t>
  </si>
  <si>
    <t>10.1109/TNSRE.2011.2160460</t>
  </si>
  <si>
    <t>MOV</t>
  </si>
  <si>
    <t>Patient’s cognitive load detected by physiological data (HR, GSR, skin temperature, breathing), task performance</t>
  </si>
  <si>
    <t>Kalman adaptive linear discriminant analysis</t>
  </si>
  <si>
    <t>Task difficulty level in terms of time and distance between objects on the display and question difficulty</t>
  </si>
  <si>
    <t>The Combined Effects of Adaptive Control and Virtual Reality on Robot-Assisted Fine Hand Motion Rehabilitation in Chronic Stroke Patients: A Case Study</t>
  </si>
  <si>
    <t>Huang et al. (2018)</t>
  </si>
  <si>
    <t>10.1016/j.jstrokecerebrovasdis.2017.08.027</t>
  </si>
  <si>
    <t>Finger range of motion, force, and position</t>
  </si>
  <si>
    <t>ANN</t>
  </si>
  <si>
    <t>Assistive force intensity, difficulty of the scenario</t>
  </si>
  <si>
    <t>Finger motion therapy</t>
  </si>
  <si>
    <t>Design of a complex virtual reality simulation to train finger motion for persons with hemiparesis: a proof of concept study</t>
  </si>
  <si>
    <t>Adamovich et al. (2009)</t>
  </si>
  <si>
    <t>10.1186/1743-0003-6-28</t>
  </si>
  <si>
    <t>PMC2729310 / 19615045</t>
  </si>
  <si>
    <t>Patients with hemiparesis</t>
  </si>
  <si>
    <t>Finger fractionation score</t>
  </si>
  <si>
    <t>Self-developed algorithm</t>
  </si>
  <si>
    <t>after each trial: average score &gt; 90% will increase and &lt; 75% will decrease target score; no max bounds, target score starts at 0° for each finger</t>
  </si>
  <si>
    <t>Target fractionation score. when finger score surpasses target score, a successful piano key press will happen, providing realistic auditory and visual feedback, and tactile feedback to finger as increased resistance to finger flexion</t>
  </si>
  <si>
    <t>Upper-arm rehabilitation</t>
  </si>
  <si>
    <t>Adaptive training algorithm for robot-assisted upper-arm rehabilitation, applicable to individualised and therapeutic human-robot interaction</t>
  </si>
  <si>
    <t>Chemuturi et al. (2013)</t>
  </si>
  <si>
    <t>10.1186/1743-0003-10-102</t>
  </si>
  <si>
    <t>PMC3849953 / 24073670</t>
  </si>
  <si>
    <t>Leading/lagging performance of trainee in following a path</t>
  </si>
  <si>
    <t>Task duration</t>
  </si>
  <si>
    <t>Design of adaptive haptic-enabled virtual reality based system for upper limb movement disorders: A Usability Study</t>
  </si>
  <si>
    <t>Dhiman et al. (2016)</t>
  </si>
  <si>
    <t>10.1109/BIOROB.2016.7523803</t>
  </si>
  <si>
    <t>Task completion time, error rate, stress level measured by physiological data</t>
  </si>
  <si>
    <t>3 difficulty levels, based on the shape of tracks</t>
  </si>
  <si>
    <t>Difficulty of the trajectory, tactile feedback</t>
  </si>
  <si>
    <t>Sensorimotor rehabilitation</t>
  </si>
  <si>
    <t>Virtual reality for pediatric neuro-rehabilitation: adaptive visual feedback of movement to engage the mirror neuron system</t>
  </si>
  <si>
    <t>Kommalapati and Michmizos (2016)</t>
  </si>
  <si>
    <t>10.1109/EMBC.2016.7592058</t>
  </si>
  <si>
    <t>Physically impaired children</t>
  </si>
  <si>
    <t>Trainee’s movement and time to reach targets</t>
  </si>
  <si>
    <t>Difficulty of the scenario in terms of changing the display visual gain</t>
  </si>
  <si>
    <t>A multimodal adaptive session manager for physical rehabilitation exercising</t>
  </si>
  <si>
    <t>Tsiakas et al. (2015)</t>
  </si>
  <si>
    <t>10.1145/2769493.2769507</t>
  </si>
  <si>
    <t>Trainee’s body motions, pain expression, speech, task completion time, and performance</t>
  </si>
  <si>
    <t>Markov decision process, Dyna-Q reinforcement learning algorithm</t>
  </si>
  <si>
    <t>strategy to adapt difficulty level is defined differently in actions based on multimodal / multisensing input</t>
  </si>
  <si>
    <t>Neurological rehabilitation</t>
  </si>
  <si>
    <t>Adapting an immersive virtual reality system for rehabilitation</t>
  </si>
  <si>
    <t>Kizony et al. (2003)</t>
  </si>
  <si>
    <t>10.1002/vis.323</t>
  </si>
  <si>
    <t>Patients with stroke and spinal cord injury</t>
  </si>
  <si>
    <t>User’s task performance</t>
  </si>
  <si>
    <t>Speed, location, type, and direction of the stimuli, difficulty of the scenario, visual and auditory feedback</t>
  </si>
  <si>
    <t>Adaptive training with full-body movements to reduce bradykinesia in persons with Parkinson's disease: a pilot study</t>
  </si>
  <si>
    <t>Summa et al. (2015)</t>
  </si>
  <si>
    <t>10.1186/s12984-015-0009-5</t>
  </si>
  <si>
    <t>PMC4336500 / 25885094</t>
  </si>
  <si>
    <t>Parkinson’s patients</t>
  </si>
  <si>
    <t>Trainee’s movement time</t>
  </si>
  <si>
    <t>Difficulty level of the scenario by adjusting target distance, audio feedback based on score</t>
  </si>
  <si>
    <t>Neuro-rehabilitation</t>
  </si>
  <si>
    <t>Using a hybrid brain computer interface and virtual reality system to monitor and promote cortical reorganization through motor activity and motor imagery training</t>
  </si>
  <si>
    <t>i Badia et al. (2013)</t>
  </si>
  <si>
    <t>10.1109/TNSRE.2012.2229295</t>
  </si>
  <si>
    <t>Control of the virtual arm</t>
  </si>
  <si>
    <t>Difficulty of the scenario defined by speed, distance, and time interval between stimuli, score feedback during and performance summary at the end of the training session</t>
  </si>
  <si>
    <t>Virtual reality to maximize function for hand and arm rehabilitation: exploration of neural mechanisms</t>
  </si>
  <si>
    <t>Merians et al. (2009)</t>
  </si>
  <si>
    <t>PMC4554695 / 19592790</t>
  </si>
  <si>
    <t>Trainee’s task performance, range and speed of motion</t>
  </si>
  <si>
    <t>multiple, different simulation scenarios</t>
  </si>
  <si>
    <t>Difficulty of the scenario in terms of fractionation angle, target size, position, and timing, gravity force, anti-gravity assistance force by robot</t>
  </si>
  <si>
    <t>Robotic-assisted therapy</t>
  </si>
  <si>
    <t>A virtual reality system for robotic-assisted orthopedic rehabilitation of forearm and elbow fractures</t>
  </si>
  <si>
    <t>Padilla-Castaneda et al. (2013)</t>
  </si>
  <si>
    <t>10.1109/IROS.2013.6696548</t>
  </si>
  <si>
    <t>Patients with upper-limb reduced mobility</t>
  </si>
  <si>
    <t>Trainee’s task performance and kinematics</t>
  </si>
  <si>
    <t>Difficulty of the scenario in terms of game workspace, size and timing of stimuli, and haptic forces of the robotic arm</t>
  </si>
  <si>
    <t>Adaptive Generation of Emotional Impact Using Enhanced Virtual Environments</t>
  </si>
  <si>
    <t>Matthias and Beckhaus (2012)</t>
  </si>
  <si>
    <t>10.1162/pres_a_00092</t>
  </si>
  <si>
    <t>CAVE</t>
  </si>
  <si>
    <t>Measurement of trainee’s emotion</t>
  </si>
  <si>
    <t>Difficulty of the scenario in terms of navigation speed, simulated environment (e.g., sunset, thunderstorm, soft colors)</t>
  </si>
  <si>
    <t>Zahabi – Table 2 – Other areas – 2000-2019</t>
  </si>
  <si>
    <t>Education / Training</t>
  </si>
  <si>
    <t>Driving training</t>
  </si>
  <si>
    <t>Synthesizing Personalized Training Programs for Improving Driving Habits via Virtual Reality</t>
  </si>
  <si>
    <t>Lang et al. (2018)</t>
  </si>
  <si>
    <t>10.1109/vr.2018.8448290</t>
  </si>
  <si>
    <t>driving experience from 1 to 20 years</t>
  </si>
  <si>
    <t>Pretest driving performance, gaze behavior</t>
  </si>
  <si>
    <t>Markov chain Monte Carlo optimization</t>
  </si>
  <si>
    <t>An Adaptive and Customizable Feedback System for VR-Based Training Simulators</t>
  </si>
  <si>
    <t>Lopez-Garate et al. (2008)</t>
  </si>
  <si>
    <t>truck driving students</t>
  </si>
  <si>
    <t>Projector screen</t>
  </si>
  <si>
    <t>number and nature of the committed mistake, the student’s level</t>
  </si>
  <si>
    <t>Foundation of Intelligent Physical Agents (FIPA)/rule-based system</t>
  </si>
  <si>
    <t>Feedback intrusiveness and modality</t>
  </si>
  <si>
    <t>Online Engagement Detection and Task Adaptation in a Virtual Reality Based Driving Simulator for Autism Intervention</t>
  </si>
  <si>
    <t>Bian et al. (2016)</t>
  </si>
  <si>
    <t>10.1007/978-3-319-40238-3_51</t>
  </si>
  <si>
    <t>individuals with autism spectrum disorder</t>
  </si>
  <si>
    <t>physiological measures including photoplethysmogram, galvanic skin response, and respiration, driving performance</t>
  </si>
  <si>
    <t>Random forest algorithm</t>
  </si>
  <si>
    <t>mapping to variable data range</t>
  </si>
  <si>
    <t>Responsiveness of brake pedal: [0.35, 1] Responsiveness of accelerator pedal: [1, 1.5] Responsiveness of the steering wheel: [1, 3.75] Intensity of light: [0.01, 0.5] Speed of agent vehicles: [0.85, 1.75]</t>
  </si>
  <si>
    <t>Intensity of light, speed of vehicles, responsiveness of brake and accelerator pedals, and steering wheel</t>
  </si>
  <si>
    <t>Medical training</t>
  </si>
  <si>
    <t>Smart tutor: a pilot study of a novel adaptive simulation environment</t>
  </si>
  <si>
    <t>Pham et al. (2005)</t>
  </si>
  <si>
    <t>User performance (details were not specified)</t>
  </si>
  <si>
    <t>Task environment parameters (details were not specified) to reduce trainee’s frustration and stress</t>
  </si>
  <si>
    <t>no</t>
  </si>
  <si>
    <t>missing information on study metrics (participants and groups) due to missing access</t>
  </si>
  <si>
    <t>Investigating the Effect of Simulator Functional Fidelity and Personalized Feedback on Central Venous Catheterization Training</t>
  </si>
  <si>
    <t>M. A. Yovanoff et al. (2018)</t>
  </si>
  <si>
    <t>10.1016/j.jsurg.2018.02.018</t>
  </si>
  <si>
    <t>PMC6139271 / 29574019</t>
  </si>
  <si>
    <t>First-year surgical residents</t>
  </si>
  <si>
    <t>Performance in central venous catheterization</t>
  </si>
  <si>
    <t>Feedback content, tactile feedback</t>
  </si>
  <si>
    <t>Design and Evaluation of a Performance-based Adaptive Curriculum for Robotic Surgical Training: a Pilot Study</t>
  </si>
  <si>
    <t>Mariani et al. (2018)</t>
  </si>
  <si>
    <t>10.1109/embc.2018.8512728</t>
  </si>
  <si>
    <t>Non-medical participants</t>
  </si>
  <si>
    <t>Trainee’s task performance</t>
  </si>
  <si>
    <t>Adaptive Virtual Reality Training to Optimize Military Medical Skills Acquisition and Retention</t>
  </si>
  <si>
    <t>Siu et al. (2016)</t>
  </si>
  <si>
    <t>10.7205/MILMED-D-15-00164</t>
  </si>
  <si>
    <t>novices and medical trainees</t>
  </si>
  <si>
    <t>Trainee’s skill and task performance, experience</t>
  </si>
  <si>
    <t>Complexity of the task</t>
  </si>
  <si>
    <t>Social training</t>
  </si>
  <si>
    <t>Social training for ASD</t>
  </si>
  <si>
    <t>Virtual reality social training for adolescents with high-functioning autism</t>
  </si>
  <si>
    <t>Mourning and Tang (2016)</t>
  </si>
  <si>
    <t>10.1109/smc.2016.7844996</t>
  </si>
  <si>
    <t>adolescents with high-functioning autism</t>
  </si>
  <si>
    <t>Neural network, fuzzy inference system</t>
  </si>
  <si>
    <t>Feedback type (text message, highlighted path, additional dialog), feedback content</t>
  </si>
  <si>
    <t>Design of a virtual reality based adaptive response technology for children with autism</t>
  </si>
  <si>
    <t>Lahiri et al. (2013)</t>
  </si>
  <si>
    <t>10.1109/TNSRE.2012.2218618</t>
  </si>
  <si>
    <t>PMC3867261 / 23033333</t>
  </si>
  <si>
    <t>adolescents with autism</t>
  </si>
  <si>
    <t>Trainee’s performance score, eye-tracking measures</t>
  </si>
  <si>
    <t>Scenario difficulty, individualized feedback (story)</t>
  </si>
  <si>
    <t>A Step towards Adaptive Multimodal Virtual Social Interaction Platform for Children with Autism</t>
  </si>
  <si>
    <t>Bekele et al. (2013)</t>
  </si>
  <si>
    <t>10.1007/978-3-642-39191-0_51</t>
  </si>
  <si>
    <t>adolescents with autism spectrum disorder</t>
  </si>
  <si>
    <t>Eye-tracking measures, physiological data, and performance</t>
  </si>
  <si>
    <t>ANN, SVM, rule-based system</t>
  </si>
  <si>
    <t>Difficulty level of the training</t>
  </si>
  <si>
    <t>Using Run-Time Biofeedback During Virtual Agent-Based Aggression De-escalation Training</t>
  </si>
  <si>
    <t>Blankendaal and Bosse (2018)</t>
  </si>
  <si>
    <t>10.1007/978-3-319-94580-4_8</t>
  </si>
  <si>
    <t>general (academic students in study)</t>
  </si>
  <si>
    <t>Trainee’s stress level measured by skin conductance</t>
  </si>
  <si>
    <t>The content of the dialog between the agent and trainee and the animation of the agent</t>
  </si>
  <si>
    <t>Cognitive training</t>
  </si>
  <si>
    <t>Motion-based virtual reality cognitive training targeting executive functions in acquired brain injury community-dwelling individuals: A feasibility and initial efficacy pilot</t>
  </si>
  <si>
    <t>Shochat et al. (2017)</t>
  </si>
  <si>
    <t>10.1109/icvr.2017.8007530</t>
  </si>
  <si>
    <t>individuals with aquired brain injury</t>
  </si>
  <si>
    <t>Trainee’s task performance and reaction time</t>
  </si>
  <si>
    <t>Difficulty level of the game, probability and speed of stimuli presentation, audiovisual feedback, scoring mechanism</t>
  </si>
  <si>
    <t>Effect of the adapted Virtual Reality cognitive training program among Chinese older adults with chronic schizophrenia: a pilot study</t>
  </si>
  <si>
    <t>Chan et al. (2010)</t>
  </si>
  <si>
    <t>10.1002/gps.2403</t>
  </si>
  <si>
    <t>older adults with chronic schizophrenia</t>
  </si>
  <si>
    <t>Difficulty of the scenario, speed, direction, and number of distractors</t>
  </si>
  <si>
    <t>Attention training</t>
  </si>
  <si>
    <t>An Adaptive Strategy for an Immersive Visuo-Haptic Attention Training Game</t>
  </si>
  <si>
    <t>Yang et al. (2016)</t>
  </si>
  <si>
    <t>10.1007/978-3-319-42321-0_41</t>
  </si>
  <si>
    <t>eg ADHD</t>
  </si>
  <si>
    <t>Trainee’s performance in terms of force magnitude, tolerance, and allowable response time</t>
  </si>
  <si>
    <t>Difficulty level of the scenario in terms of target fingertip, force magnitude, and tolerance between adjacent trialsFeedback modality (visual and/or audio)</t>
  </si>
  <si>
    <t>Design of an Assistive Avatar in Improving Eye Gaze Perception in Children with ASD During Virtual Interaction</t>
  </si>
  <si>
    <t>Amat et al. (2018)</t>
  </si>
  <si>
    <t>10.1007/978-3-319-92049-8_33</t>
  </si>
  <si>
    <t>typically developing children</t>
  </si>
  <si>
    <t>no bounds for speed and time mentioned. difficulty adapted based on points earned</t>
  </si>
  <si>
    <t>Difficulty of the scenario in terms of avatar’s speed and time to respond</t>
  </si>
  <si>
    <t>Psychology / Therapy</t>
  </si>
  <si>
    <t>Stress management training</t>
  </si>
  <si>
    <t>Stress Inoculation Training Supported by Physiology-Driven Adaptive Virtual Reality Stimulation</t>
  </si>
  <si>
    <t>Popovic et al. (2009)</t>
  </si>
  <si>
    <t>high stress professional groups</t>
  </si>
  <si>
    <t>Trainee’s emotional state as measured by physiological measures</t>
  </si>
  <si>
    <t>Intensity, duration and type of the stressful stimuli</t>
  </si>
  <si>
    <t>Safety training</t>
  </si>
  <si>
    <t>Construction and safety training</t>
  </si>
  <si>
    <t>Development of Immersive Personalized Training Environment for Construction Workers</t>
  </si>
  <si>
    <t>Jeelani et al. (2017)</t>
  </si>
  <si>
    <t>10.1061/9780784480830.050</t>
  </si>
  <si>
    <t>construction workers</t>
  </si>
  <si>
    <t>User performance (hazard identification accuracy)</t>
  </si>
  <si>
    <t>Feedback content</t>
  </si>
  <si>
    <t>Using affective human–machine interface to increase the operation performance in virtual construction crane training system: A novel approach</t>
  </si>
  <si>
    <t>Rezazadeh et al. (2011)</t>
  </si>
  <si>
    <t>10.1016/j.autcon.2010.10.005</t>
  </si>
  <si>
    <t>healthy young adults (23 ±2)</t>
  </si>
  <si>
    <t>Trainee’s affective state measured by facial bioelectric signals</t>
  </si>
  <si>
    <t>Fuzzy inference system</t>
  </si>
  <si>
    <t>Difficulty level of the scenario by manipulating the speed of the crane</t>
  </si>
  <si>
    <t>General</t>
  </si>
  <si>
    <t>Game-based training</t>
  </si>
  <si>
    <t>The effects of static and adaptive performance feedback in game-based training</t>
  </si>
  <si>
    <t>Serge et al. (2013)</t>
  </si>
  <si>
    <t>10.1016/j.chb.2012.10.007</t>
  </si>
  <si>
    <t>general</t>
  </si>
  <si>
    <t>Percentage of correct actions</t>
  </si>
  <si>
    <t>Feedback content (bottom-up, top-down)</t>
  </si>
  <si>
    <t>Real-time Brain Assessment for Adaptive Virtual Reality Game : A Neurofeedback Approach</t>
  </si>
  <si>
    <t>Abdessalem and Frasson (2017)</t>
  </si>
  <si>
    <t>10.1007/978-3-319-67615-9_12</t>
  </si>
  <si>
    <t>adults</t>
  </si>
  <si>
    <t>Trainee’s frustration and excitement measured by sensors (e.g., EEG, eye-tracker)</t>
  </si>
  <si>
    <t>Speed and difficulty of the scenario</t>
  </si>
  <si>
    <t>uses vr headset for fully inclusive, surrounding and vivid illusion of reality. However, regarding the extensive illusion of reality, the user takes control of a vehicle with a gamepad, which makes it semi.</t>
  </si>
  <si>
    <t>Fluvial navigation</t>
  </si>
  <si>
    <t>Adaptive Guiding for Fluvial Navigation Training in Informed Virtual Environment;Evidential Network with Conditional Belief Functions for an Adaptive Training in Informed Virtual Environment;GULLIVER: A decision-making system based on user observation for an adaptive training in informed virtual environments</t>
  </si>
  <si>
    <t>Fricoteaux et al. (2011);Fricoteaux et al. (2012);Fricoteaux et al. (2014)</t>
  </si>
  <si>
    <t>N/A;10.1007/978-3-642-29461-7_49;10.1016/j.engappai.2014.03.005</t>
  </si>
  <si>
    <t>user study and concept</t>
  </si>
  <si>
    <t>young novices (17-22)</t>
  </si>
  <si>
    <t>Trainee’s mistakes and risk-taking behavior, stress, cognitive load, gesture, and profile</t>
  </si>
  <si>
    <t>Evidential network with conditional belief (ENC)</t>
  </si>
  <si>
    <t>Multi-modal feedback; Difficulty level of the scenario, navigation aid</t>
  </si>
  <si>
    <t>Airplane assembly training</t>
  </si>
  <si>
    <t>Generation of Learning Situations According to the Learner’s Profile Within a Virtual Environment</t>
  </si>
  <si>
    <t>Carpentier and Lourdeaux (2013)</t>
  </si>
  <si>
    <t>10.1007/978-3-662-44440-5_15</t>
  </si>
  <si>
    <t>workers</t>
  </si>
  <si>
    <t>Material type, time pressure, trainee’s quality of work after each trial</t>
  </si>
  <si>
    <t>Zone of proximal development (ZPD)</t>
  </si>
  <si>
    <t>Task type, time pressure on the trainee, feedback content</t>
  </si>
  <si>
    <t>Adaptive Training for Aggression de-Escalation;Agent-Based Simulation as a Tool for the Design of a Virtual Training Environment</t>
  </si>
  <si>
    <t>Bosse et al. (2014a, b)</t>
  </si>
  <si>
    <t>10.1007/978-3-319-18084-7_7;10.1109/wi-iat.2014.148</t>
  </si>
  <si>
    <t>6 difficulty levels: assigned types of answers, mentioning of aggession type and time limit for each difficulty level. Transitions between levels are based on user score</t>
  </si>
  <si>
    <t>in given papers, the study was still ongoing or planned</t>
  </si>
  <si>
    <t>Handwriting and maintenance training</t>
  </si>
  <si>
    <t>An adaptive haptic guidance software module for I-TOUCH: example through a handwriting teaching simulation and a 3D maze</t>
  </si>
  <si>
    <t>Bayart et al. (2005)</t>
  </si>
  <si>
    <t>10.1109/have.2005.1545651</t>
  </si>
  <si>
    <t>young adults (24-28)</t>
  </si>
  <si>
    <t>User’s motion performance</t>
  </si>
  <si>
    <t>4 types of haptic assisstance ranging from full, partial and no guidance. no further specific details mentioned</t>
  </si>
  <si>
    <t>Kinesthetic force applied to the operator</t>
  </si>
  <si>
    <t>Military training</t>
  </si>
  <si>
    <t>Adaptive Perceptual Training in a Virtual Environment</t>
  </si>
  <si>
    <t>Schatz et al. (2012)</t>
  </si>
  <si>
    <t>10.1177/1071181312561503</t>
  </si>
  <si>
    <t>soldiers</t>
  </si>
  <si>
    <t>Trainee’s pretest skills (communications, baseline construction and anomaly identification, sociocultural sensemaking), trainee’s performance in the game</t>
  </si>
  <si>
    <t>Simulated environment features (e.g., entities’ behavior, visibility of events), communication content</t>
  </si>
  <si>
    <t>Mission-based training (e.g., food distribution game)</t>
  </si>
  <si>
    <t>Interactive scenario generation for mission‐based virtual training</t>
  </si>
  <si>
    <t>Luo et al. (2013)</t>
  </si>
  <si>
    <t>10.1002/cav.1525</t>
  </si>
  <si>
    <t>A priori knowledge about the trainee’s skills and performance</t>
  </si>
  <si>
    <t>Genetic algorithm</t>
  </si>
  <si>
    <t>Sequences and intensity of scenario beats</t>
  </si>
  <si>
    <t>Electronic education</t>
  </si>
  <si>
    <t>kNN-based adaptive virtual reality game system</t>
  </si>
  <si>
    <t>Johnson et al. (2014)</t>
  </si>
  <si>
    <t>10.1109/icnsc.2014.6819669</t>
  </si>
  <si>
    <t>students</t>
  </si>
  <si>
    <t>Student’s answers, online communication, time spent on tasks, frustration, and frequency of reviewing help material</t>
  </si>
  <si>
    <t>k-nearest neighbor (kNN)</t>
  </si>
  <si>
    <t>Content of instructions and format (text-based or video prompts)</t>
  </si>
  <si>
    <t>Vocational training</t>
  </si>
  <si>
    <t>Adaptive Tutoring in Virtual Learning Worlds</t>
  </si>
  <si>
    <t>Nazemi et al. (2007): https://www.learntechlib.org/p/25795/</t>
  </si>
  <si>
    <t>Trainee’s profile, interaction with the system, time and accuracy of the response</t>
  </si>
  <si>
    <t>Feedback content (behavioristic, constructivistic, cognitivistic), difficulty level of the training, feedback type (demo, help)</t>
  </si>
  <si>
    <t>Public safety training</t>
  </si>
  <si>
    <t>Adaptive Training for Aggression de-Escalation; Agent-Based Simulation as a Tool for the Design of a Virtual Training Environment</t>
  </si>
  <si>
    <t>general / public domain</t>
  </si>
  <si>
    <t>Trainee’s emotional state (physiological measures), and task performance</t>
  </si>
  <si>
    <t>Temporal trace language (TTL), domain model (LEADSTO)</t>
  </si>
  <si>
    <t>Difficulty of the scenario, stress on the trainee, feedback content</t>
  </si>
  <si>
    <t>Mental readiness training</t>
  </si>
  <si>
    <t>Virtual reality adaptive stimulation of limbic networks in the mental readiness training</t>
  </si>
  <si>
    <t>Cosic et al. (2010)</t>
  </si>
  <si>
    <t>10.3233/978-1-60750-561-7-14</t>
  </si>
  <si>
    <t>Trainee’s emotional state extracted from physiological measurement</t>
  </si>
  <si>
    <t>Stimulus modality, emotion, and content</t>
  </si>
  <si>
    <t>Electrician training</t>
  </si>
  <si>
    <t>Adaptive and Blended Learning for Electrical Operators Training - With Virtual Reality Systems</t>
  </si>
  <si>
    <t>Hernández and Ramírez (2016)</t>
  </si>
  <si>
    <t>10.5220/0005909605190524</t>
  </si>
  <si>
    <t>electricians</t>
  </si>
  <si>
    <t>trainee’s profile, affect, and knowledge level</t>
  </si>
  <si>
    <t>look and empathy of the animated instructor</t>
  </si>
  <si>
    <t>Personalization of Learning Activities within a Virtual Environment for Training Based on Fuzzy Logic Theory</t>
  </si>
  <si>
    <t>Mohamed et al. (2017):https://files.eric.ed.gov/fulltext/ED579380.pdf</t>
  </si>
  <si>
    <t>Learning session duration and difficulty level, trainee’s gender, age, knowledge level, and desired language</t>
  </si>
  <si>
    <t>Fuzzy logic</t>
  </si>
  <si>
    <t>learning activities (details were not specified)</t>
  </si>
  <si>
    <t>Efficacy of Adaptive Feedback Strategies in Simulation-Based Training</t>
  </si>
  <si>
    <t>Billings (2012)</t>
  </si>
  <si>
    <t>10.1080/08995605.2012.672905</t>
  </si>
  <si>
    <t>college students</t>
  </si>
  <si>
    <t>Task performance</t>
  </si>
  <si>
    <t>Feedback content (bottom-up vs. top-down)</t>
  </si>
  <si>
    <t>Exploration of an EEG-Based Cognitively Adaptive Training System in Virtual Reality</t>
  </si>
  <si>
    <t>Dey et al. (2019)</t>
  </si>
  <si>
    <t>10.1109/VR.2019.8797840</t>
  </si>
  <si>
    <t>Workload and engagement measured by EEG</t>
  </si>
  <si>
    <t>Improving interactive training through individualized content and increased engagement</t>
  </si>
  <si>
    <t>Magerko et al. (2005):https://d1wqtxts1xzle7.cloudfront.net/50654087/IITSEC-ISAT-2005.final-libre.pdf?1480587814=&amp;response-content-disposition=inline%3B+filename%3DIMPROVING_INTERACTIVE_TRAINING_THROUGH_I.pdf&amp;Expires=1715273915&amp;Signature=cvkEWKN7yUHffwQf9oe2ovSVrfbJtgdkLqU1BrsHhPpiNWW6OXmUJgHgBeoMpBGIC04hSaHecNFs-BbLVr~09i9jYLmmWYbIQ3YojRDDL8YoZ7RtwMW3aRY4JPSBA4qnW8eOesZFqiJErKavgf4nMiLfskSYkOE8khuwf2W1Pd3ZFJ2NH7qfTsWNaoOyx5sWerUgJm75MycLHxJcubwOYKg~xFnbINIVnLacWKOgenzm-wKRgyTaM7~1iDZZ5h0Y9s7FGHq2LhU1ZHmcpLKdfqkXu5iBeVyd42qPxyg9WppjlvUNGr6XMWBN~r7WUQPtjL4IcjsCoLYEuKbA2ppgDw__&amp;Key-Pair-Id=APKAJLOHF5GGSLRBV4ZA</t>
  </si>
  <si>
    <t>Trainee’s skill level and previous experience</t>
  </si>
  <si>
    <t>Self-developed heuristics</t>
  </si>
  <si>
    <t>Simulated environment (e.g., spawning characters, environmental sounds)</t>
  </si>
  <si>
    <t>Büttgen – Table 3 – further research – 2019-2024</t>
  </si>
  <si>
    <t>Railway training</t>
  </si>
  <si>
    <t>Ready, trainer … one*! discovering the entanglement of adaptive learning with virtual reality in industrial training: a case study</t>
  </si>
  <si>
    <t>Abbas et al. (2023)</t>
  </si>
  <si>
    <t>10.1080/10494820.2021.1940215</t>
  </si>
  <si>
    <t>train conductors (10 VR / 26 physical)</t>
  </si>
  <si>
    <t>Questionaire, task performance</t>
  </si>
  <si>
    <t>3 difficulty levels</t>
  </si>
  <si>
    <t>Difficulty of the scenarios: 3 scenarios levels, feedback list of completed tasks at the end</t>
  </si>
  <si>
    <t>Military pilot training</t>
  </si>
  <si>
    <t>Design and evaluation of an adaptive virtual reality training system</t>
  </si>
  <si>
    <t>Aguilar et al. (2023)</t>
  </si>
  <si>
    <t>10.1007/s10055-023-00827-7</t>
  </si>
  <si>
    <t>Task performance, trainee’s estimated cognitive workload, physiological measurements: heart rate variability (HRV), electrodermal activity (EDA), percentage change in pupil size (PCPS), and blink rate</t>
  </si>
  <si>
    <t>Bayesian network (classification) combined with rule-based transition logic</t>
  </si>
  <si>
    <t>scenario difficulty and display features, including visual highlighter. Feedback checklist of completed tasks was shown in realtime</t>
  </si>
  <si>
    <t>Efficacy of adaptive cognitive training through desktop virtual reality and paper-and-pencil in the treatment of mental and behavioral disorders</t>
  </si>
  <si>
    <t>Câmara et al. (2023)</t>
  </si>
  <si>
    <t>10.1007/s10055-021-00559-6</t>
  </si>
  <si>
    <t>patients with mental and behavioral disorders</t>
  </si>
  <si>
    <t>user’s cognitive profile and performance score</t>
  </si>
  <si>
    <t>mean performance &lt; 50%: decrease difficulty by 0.5mean performance &gt; 70%: increased difficulty by 0.5</t>
  </si>
  <si>
    <t>task difficulty, instructions and visual navigation (mini-map, street arrow)</t>
  </si>
  <si>
    <t>Boxing training</t>
  </si>
  <si>
    <t>VCoach: Enabling Personalized Boxing Training in Virtual Reality</t>
  </si>
  <si>
    <t>Chen et al. (2022)</t>
  </si>
  <si>
    <t>10.1109/VRW55335.2022.00124</t>
  </si>
  <si>
    <t>boxing beginners</t>
  </si>
  <si>
    <t>user performance, motion capture equipment</t>
  </si>
  <si>
    <t>parametering: sequence of target points based on trainee’s exposed weakness. Dynamic: visualizes target point and 3D skeleton, performance stats in real time, personalized instructions based on what to improve (e.g. “you should better pose”)</t>
  </si>
  <si>
    <t>LightSword: A Customized Virtual Reality Exergame for Long-Term  Cognitive Inhibition Training in Older Adults</t>
  </si>
  <si>
    <t>Du et al. (2024)</t>
  </si>
  <si>
    <t>10.1145/3613904.3642187</t>
  </si>
  <si>
    <t>older adults</t>
  </si>
  <si>
    <t>performance score</t>
  </si>
  <si>
    <t>Utilizing Stroop &amp; Reverse Stroop paradigm</t>
  </si>
  <si>
    <t>two scenarios: color &amp; word mode, switching colors, display score in realtime, game difficulty levels: adapting block entities (eg. flight time, distance), leaderboard to show individual records</t>
  </si>
  <si>
    <t>neurosurgery</t>
  </si>
  <si>
    <t>Personalized assessment and training of neurosurgical skills in virtual reality: An interpretable machine learning approach</t>
  </si>
  <si>
    <t>Li et al. (2024)</t>
  </si>
  <si>
    <t>10.1016/j.vrih.2023.08.001</t>
  </si>
  <si>
    <t>neuro surgeons with different skill levels</t>
  </si>
  <si>
    <t>tool position, time, angle, number of operations performed, etc. (30 variables) were processed to generate performance metrics like velocity, acceleration, range, variance, and coefficient of variation of the surgical tool motion data</t>
  </si>
  <si>
    <t>machine learning algorithms to predict skill level</t>
  </si>
  <si>
    <t>machine learning algorithms were optimized using Bayesian tuning</t>
  </si>
  <si>
    <t>instrumental haptics to provide immersive and dynamic learning experience</t>
  </si>
  <si>
    <t>Sports training</t>
  </si>
  <si>
    <t>Hiking</t>
  </si>
  <si>
    <t>Adaptive Control of Cardio-respiratory Training in a Virtual Reality Hiking Simulation: A Feasibility Study</t>
  </si>
  <si>
    <t>Lima et al. (2022)</t>
  </si>
  <si>
    <t>10.5220/0011004400003123</t>
  </si>
  <si>
    <t>healthy young adults (university students and workers)</t>
  </si>
  <si>
    <t>heart rate</t>
  </si>
  <si>
    <t>linear regression to gradually increase intensity</t>
  </si>
  <si>
    <t>initial height: middle point between hip and kneemax height: hip, min height: knee</t>
  </si>
  <si>
    <t>a proportional-integral-derivative controller (PID controller) was implemented to adapt the height to which the participants had to raise their knees while stepping in place. The target height was represented as a white line, the current knee height as red dots (both visual)</t>
  </si>
  <si>
    <t>Strength training</t>
  </si>
  <si>
    <t>Adaptive Admittance Control Scheme with Virtual Reality Interaction for Robot-Assisted Lower Limb Strength Training</t>
  </si>
  <si>
    <t>Lin et al. (2021)</t>
  </si>
  <si>
    <t>10.3390/machines9110301</t>
  </si>
  <si>
    <t>Robot-assisted desktop system (choosable touch screen or VR device)</t>
  </si>
  <si>
    <t>Angular transducer (joint error feedback) and force sensor for legs (force feedback) from lower limb rehabilitation robot (LLR-II). Selected difficulty level based on muscle strength of patients</t>
  </si>
  <si>
    <t>uses mathmatic calculations as part of the adjustment strategy</t>
  </si>
  <si>
    <t>(simulated bicycling competition training environment to engange in strength training) Servo drivers eg for legs as feedback based on calculated disered motion. Simulated nonplayer characters (NPC) as competitors. 4 level scenario difficulty</t>
  </si>
  <si>
    <t>Adaptive conjunctive cognitive training (ACCT) in virtual reality for chronic stroke patients: a randomized controlled pilot trial</t>
  </si>
  <si>
    <t>Maier et al. (2020)</t>
  </si>
  <si>
    <t>10.1186/s12984-020-0652-3</t>
  </si>
  <si>
    <t>PMC7059385 / 32143674</t>
  </si>
  <si>
    <t>algorithm tries to adapt difficulty parameters to maintain a 70-80% success rate</t>
  </si>
  <si>
    <t>mechanism to adapt difficulty individually (for instance the speed of moving objects, or the number of items that need to be memorized)</t>
  </si>
  <si>
    <t>SI because of wristbands with reflective markers that control virtual arms of the avatar</t>
  </si>
  <si>
    <t>Autism</t>
  </si>
  <si>
    <t>Effects of Adaptive Prompts in Virtual Reality-Based Social Skills Training for Children with Autism</t>
  </si>
  <si>
    <t>Moon et al. (2023)</t>
  </si>
  <si>
    <t>10.1007/s10803-023-06021-7</t>
  </si>
  <si>
    <t>children with autism</t>
  </si>
  <si>
    <t>participant’s emotional states and period between each session</t>
  </si>
  <si>
    <t xml:space="preserve">Based on the participants' emotional states and the period between each session, the next session's instructions were adjusted accordingly. </t>
  </si>
  <si>
    <t>Lonterm</t>
  </si>
  <si>
    <t>Facial Electromyography-based Adaptive Virtual Reality Gaming for Cognitive Training</t>
  </si>
  <si>
    <t>Reidy (2020)</t>
  </si>
  <si>
    <t>10.1145/3382507.3418845</t>
  </si>
  <si>
    <t>facial electromyography (EMG) to determine user affect</t>
  </si>
  <si>
    <t>machine learning models with user self-reported affect labels</t>
  </si>
  <si>
    <t>game difficulty, heads-up-display (HUD) shows current score and task specific information. Audio-visual stimuli in response to correct answers. Display fading out</t>
  </si>
  <si>
    <t>Dental training</t>
  </si>
  <si>
    <t>Adaptive Learning and Virtual Reality based Conceptual Framework for Dental Training</t>
  </si>
  <si>
    <t>Sherif et al. (2023)</t>
  </si>
  <si>
    <t>10.1109/ICCA59364.2023.10401527</t>
  </si>
  <si>
    <t>dental students</t>
  </si>
  <si>
    <t>user mistakes</t>
  </si>
  <si>
    <t>feedback upon mistakes on what is wrong and how to correct it (via notification, sound alert, or animation). Feedback from haptic device (tactile sensations, e.g. vibrations) to provide sense of touch. Selectable exercises with different difficulty</t>
  </si>
  <si>
    <t>Scaffolding erection</t>
  </si>
  <si>
    <t>Adopting lean thinking in virtual reality-based personalized operation training using value stream mapping</t>
  </si>
  <si>
    <t>Wang et al. (2020)</t>
  </si>
  <si>
    <t>10.1016/j.autcon.2020.103355</t>
  </si>
  <si>
    <t>undergraduate students</t>
  </si>
  <si>
    <t>value stream mapping (VSM) as a lean tool &amp; self-developed algorithm</t>
  </si>
  <si>
    <t>instructions based on performance and observation vs instructions provided by VSM. Performance recorded and analyzed for knowledge feedback</t>
  </si>
  <si>
    <t>Tennis</t>
  </si>
  <si>
    <t>Application of Adaptive Virtual Reality with AI-Enabled Techniques in Modern Sports Training</t>
  </si>
  <si>
    <t>Zhang et al. (2021)</t>
  </si>
  <si>
    <t>10.1155/2021/6067678</t>
  </si>
  <si>
    <t>high shool students, first time tennis</t>
  </si>
  <si>
    <t>motion capture equipment (Kinect)</t>
  </si>
  <si>
    <t>human motion posture simulation with virtual character model (user visualization), no further details</t>
  </si>
  <si>
    <t>Psychodynamic-based virtual reality cognitive training system with personalized emotional arousal elements for mild cognitive impairment patients</t>
  </si>
  <si>
    <t>Zhao et al. (2023)</t>
  </si>
  <si>
    <t>10.1016/j.cmpb.2023.107779</t>
  </si>
  <si>
    <t>cognitive impairment students</t>
  </si>
  <si>
    <t>Task performance, task progress</t>
  </si>
  <si>
    <t>Parametering: sorted into introverted or extroverted group based on psychological personality assessmentDynamic: sensory feedback (feedback type), completed tasks/achievements list (extroverted group only)Extroverted group included multiplayer interaction</t>
  </si>
  <si>
    <t>Needle insertion</t>
  </si>
  <si>
    <t>Personalized virtual reality simulation training system for percutaneous needle insertion and comparison of zSpace and vive</t>
  </si>
  <si>
    <t>Zhou et al. (2022)</t>
  </si>
  <si>
    <t>10.1016/j.compbiomed.2022.105585</t>
  </si>
  <si>
    <t>surgeons (novices of needle insertion)</t>
  </si>
  <si>
    <t>HMD (Vive), Desktop system (zSpace)</t>
  </si>
  <si>
    <t>movement of controllers (position (skin layer) / distance to vital organs)</t>
  </si>
  <si>
    <t>using a layered tissue puncture model</t>
  </si>
  <si>
    <t>each part of the 3D model can be hidden or shown individually. Additional camera view (zSpace). Force feedback. Event simulation of the procedure</t>
  </si>
  <si>
    <t>Surgeon training</t>
  </si>
  <si>
    <t>Skill-Oriented and Performance-Driven Adaptive Curricula for Training in Robot-Assisted Surgery Using Simulators: A Feasibility Study</t>
  </si>
  <si>
    <t>Mariani et al. (2021)</t>
  </si>
  <si>
    <t>10.1109/TBME.2020.3011867</t>
  </si>
  <si>
    <t>12 medical residants (6 control, 6 experiment), 12 without medical background (6 control, 6 experiment)</t>
  </si>
  <si>
    <t>Desktop system, Assisted Tele-operation with augmented reality (ATAR)</t>
  </si>
  <si>
    <t>task performance / metrics</t>
  </si>
  <si>
    <t>task selection based on results of the initial complex task</t>
  </si>
  <si>
    <t>IEEE</t>
  </si>
  <si>
    <t>Project Management</t>
  </si>
  <si>
    <t>XR Management Training Simulator supported by Content-Based scenario recommendation</t>
  </si>
  <si>
    <t>Gironacci (2022)</t>
  </si>
  <si>
    <t>10.1109/AIVR56993.2022.00021</t>
  </si>
  <si>
    <t>users with different professional backgrounds</t>
  </si>
  <si>
    <t>user interaction and decisions</t>
  </si>
  <si>
    <t>AI-based recommendation algorithm / Natural Language Processing (NLP)</t>
  </si>
  <si>
    <t>difficulty level / task / scenario switching (recommendation)</t>
  </si>
  <si>
    <t>Content-based scenario recommendation (1) and feedback (P)</t>
  </si>
  <si>
    <t>Bridge Inspection</t>
  </si>
  <si>
    <t>A Virtual-Reality-Based Training and Assessment System for Bridge Inspectors With an Assistant Drone</t>
  </si>
  <si>
    <t>Lit et al. (2022)</t>
  </si>
  <si>
    <t>10.1109/THMS.2022.3155373</t>
  </si>
  <si>
    <t>engineering or science education background</t>
  </si>
  <si>
    <t>data monitoring of trainee (operation &amp; biometric data) and object data (e.g. drone, bridge)</t>
  </si>
  <si>
    <t>time stress (depleting battery) with colored display; displayed messages for certain conditions; simulated environment (e.g. wind) affects the controlled element (e.g. drone); post-training assessment (task performance)</t>
  </si>
  <si>
    <t>Cognitive behavioral therapy</t>
  </si>
  <si>
    <t>Machine Learning and Therapeutic Strategies in VR</t>
  </si>
  <si>
    <t>LC et al. (2019)</t>
  </si>
  <si>
    <t>10.1145/3359852.3359908</t>
  </si>
  <si>
    <t>users with communication disorders</t>
  </si>
  <si>
    <t>sensor data (e.g. patient stress level): galvanic skin response</t>
  </si>
  <si>
    <t>machine learning and computer vision</t>
  </si>
  <si>
    <t>Task difficulty (number of people to speak to, noise level (simulated environment), etc); computer vision to help subjects interpret the expressions they observe</t>
  </si>
  <si>
    <t>ACM</t>
  </si>
  <si>
    <t>Long-term-memory</t>
  </si>
  <si>
    <t>Virtual reality video game improves high-fidelity memory in older adults</t>
  </si>
  <si>
    <t>Wais et al. (2021)</t>
  </si>
  <si>
    <t>10.1038/s41598-021-82109-3</t>
  </si>
  <si>
    <t>PMC7844043 / 33510315</t>
  </si>
  <si>
    <t>older adults with average cognitive abilities for their age</t>
  </si>
  <si>
    <t>position tracking (walking in place), route efficiency as key metric for performance</t>
  </si>
  <si>
    <t>scaled derived adaption level to grid size and type (from value 1: level 1 in grid 1, to value 42:: level 5 in grid 7)</t>
  </si>
  <si>
    <t>increasing difficulty with virtual neighborhood grid size; game movement based on position trackers</t>
  </si>
  <si>
    <t>Nature – schlecht strukturiert für grobes scannen nach adaptiven Variablen</t>
  </si>
  <si>
    <t>ENHANCE proof-of-concept three-arm randomized trial: effects of reaching training of the hemiparetic upper limb restricted to the spasticity-free elbow range</t>
  </si>
  <si>
    <t>Levin et al. (2023)</t>
  </si>
  <si>
    <t>10.1038/s41598-023-49974-6</t>
  </si>
  <si>
    <t>PMC10739929 / 38129527</t>
  </si>
  <si>
    <t>patient’s current active arm reach, task performance</t>
  </si>
  <si>
    <t>object distance was calibrated to lie within patient’s current active arm reach before each session. Task difficulty. Feedback during gameplay and game score</t>
  </si>
  <si>
    <t>Nature</t>
  </si>
  <si>
    <t>weight shifting</t>
  </si>
  <si>
    <t>Neural correlates of weight-shift training in older adults: a randomized controlled study</t>
  </si>
  <si>
    <t>Rond et al. (2023)</t>
  </si>
  <si>
    <t>10.1038/s41598-023-46645-4</t>
  </si>
  <si>
    <t>PMC10638445 / 37949995</t>
  </si>
  <si>
    <t>older adults (65-82)</t>
  </si>
  <si>
    <t>patient’s center of mass in real time and individual functional limit of stability (prior / parametering)</t>
  </si>
  <si>
    <t>activation / change by pre-determined / derived threshold</t>
  </si>
  <si>
    <t>activating water jet by shifting their center of mass (dynamic) beyond 80% of their functional limit of stability (recorded before session / parametering)</t>
  </si>
  <si>
    <t>Nature – VR wasp game</t>
  </si>
  <si>
    <t>Airplane flight training</t>
  </si>
  <si>
    <t>Introducing Mental Workload Assessment for the Design of Virtual Reality Training Scenarios</t>
  </si>
  <si>
    <t>Luong et al. (2020)</t>
  </si>
  <si>
    <t>10.1109/VR46266.2020.00089</t>
  </si>
  <si>
    <t>Non-pilots</t>
  </si>
  <si>
    <t>HMD and assembled cockpit</t>
  </si>
  <si>
    <t>mental workload and task performance</t>
  </si>
  <si>
    <t>difficulty levels:easy: 3 circles, slow speedmedium: 2 circles, double speedhard: one circle, triple speed</t>
  </si>
  <si>
    <t>Additionally to the main task, two secondary tasks could be activated with adapted task difficulty(main) piloting task: speed of aircraft, number of visible circles (secondary) Communication task: audio messages present, interface of interaction enabled (secondary) resource managment task: interface of interaction enabled</t>
  </si>
  <si>
    <t>Attention</t>
  </si>
  <si>
    <t>Virtual Reality Adaptation Using Electrodermal Activity to Support the User Experience</t>
  </si>
  <si>
    <t>Chiossi et al. (2022)</t>
  </si>
  <si>
    <t>10.3390/bdcc6020055</t>
  </si>
  <si>
    <t>young subjects</t>
  </si>
  <si>
    <t>Electrodermal activity (EDA) (users arousal), performance accuracy</t>
  </si>
  <si>
    <t>using online signal processing pipeline</t>
  </si>
  <si>
    <t>adjust visual complexity to optimize cognitive load (secondary / visual detection task), number of npcs</t>
  </si>
  <si>
    <t>Decision making</t>
  </si>
  <si>
    <t>Combining Neural and Behavioral Measures Enhances Adaptive Training</t>
  </si>
  <si>
    <t>Rahman et al. (2022)</t>
  </si>
  <si>
    <t>10.3389/fnhum.2022.787576</t>
  </si>
  <si>
    <t>PMC8882624 / 35237140</t>
  </si>
  <si>
    <t>healthy adults</t>
  </si>
  <si>
    <t>Training: score based on points depending on go/no-go trial, reaction speed, electroencephalography (EEG) values</t>
  </si>
  <si>
    <t>self-developed algorithm</t>
  </si>
  <si>
    <t>difficulty increases when trainee reaches criterion performance (threshold) at the current difficulty, which was derived from average performance</t>
  </si>
  <si>
    <t>number of human characters (threat, non-threat) shown in computer generated images, visual feedback in form of checkmarks whether user response was correct or incorrect, task difficulty</t>
  </si>
  <si>
    <t>Assembly</t>
  </si>
  <si>
    <t>Gamification of virtual reality assembly training: Effects of a combined point and level system on motivation and training results</t>
  </si>
  <si>
    <t>Ulmer et al. (2022)</t>
  </si>
  <si>
    <t>10.1016/j.ijhcs.2022.102854</t>
  </si>
  <si>
    <t>university students, employees and alumni</t>
  </si>
  <si>
    <t>user performance  total training time, number of runs, work sequences including error corrections. Performance information of the work steps.</t>
  </si>
  <si>
    <t>difficulty levels: amount of guidance is reduced to increase difficulty, no further concrete details / values</t>
  </si>
  <si>
    <t>difficulty by adjusting amount and type of hints, visual (red highlighting on wrong object) and audio (error sound) feedback for user interactions, visualized point system (score) (positive and negative feedback)</t>
  </si>
  <si>
    <t>M – includes transfer from VR to realworld</t>
  </si>
  <si>
    <t>Adapting Visual Complexity Based on Electrodermal Activity Improves Working Memory Performance in Virtual Reality</t>
  </si>
  <si>
    <t>Chiossi et al. (2023)</t>
  </si>
  <si>
    <t>10.1145/3604243</t>
  </si>
  <si>
    <t>perceived workload, electrodermal activity (EDA) (physiological arousal) performance</t>
  </si>
  <si>
    <t>task difficulty/amount of npcs visible on screen</t>
  </si>
  <si>
    <t>Alpine Ski</t>
  </si>
  <si>
    <t>Skiing, Fast and Slow: Evaluation of Time Distortion for VR Ski Training</t>
  </si>
  <si>
    <t>Matsumoto et al. (2022)</t>
  </si>
  <si>
    <t>10.1145/3519391.3519402</t>
  </si>
  <si>
    <t>young adults</t>
  </si>
  <si>
    <t>user distance to expert trial</t>
  </si>
  <si>
    <t>time distortion (slow-down) of expert replay and user’s running speed, visual feedback indicates current speed of time</t>
  </si>
  <si>
    <t>M – most of the study is not adaptive, however, in the second study 2 static and 2 dynamic training logics are observed. One dynamic logic can be considered to be adaptive, due to the adaption being based on user distance to expert trial</t>
  </si>
  <si>
    <t>alien motion support</t>
  </si>
  <si>
    <t>Adaptive Training in Virtual Reality Through Dynamic Alien Motion Support</t>
  </si>
  <si>
    <t>Fiscale et al. (2024)</t>
  </si>
  <si>
    <t>10.1109/GEM61861.2024.10585746</t>
  </si>
  <si>
    <t>(original) task performance</t>
  </si>
  <si>
    <t>linear interpolation between original and target trajectory to hit the target</t>
  </si>
  <si>
    <t>changing trajectory and velocity of the projectile to improve (fake) performance (hit target)</t>
  </si>
  <si>
    <t>Stress prevention</t>
  </si>
  <si>
    <t>Virtual Reality Adaptive Training for Personalized Stress Inoculation</t>
  </si>
  <si>
    <t>Finseth et al. (2024)</t>
  </si>
  <si>
    <t>10.1177/00187208241241968</t>
  </si>
  <si>
    <t>healthy subjects, pursuing advanced science degrees</t>
  </si>
  <si>
    <t>psychological (eg. distress, anxiety) and physiological measures (eg. heart rate, heart rate variability, electrodermal activity, blood pressure) via equiped sensors</t>
  </si>
  <si>
    <t>machine learning and conditional statements</t>
  </si>
  <si>
    <t>changes the level of environmental stressors based on conditional triggers</t>
  </si>
  <si>
    <t>difficult to read, very few information on the actual training system, more about possibilities (2h)</t>
  </si>
  <si>
    <t>could be a duplicate of Aguilar et al. (2023): 10.1007/s10055-023-00827-7</t>
  </si>
  <si>
    <t>about mathematically formulation of fire behaviour for use in future adaptive (VR) training, but no personnel training in this article</t>
  </si>
  <si>
    <t>unclear how the VR scenarios where personalized and if there is any adaptive logic in play or if scenarios where pre-selected by therapist (or participant)</t>
  </si>
  <si>
    <t>just a survey study not an actual adaptive virtual reality training application. Determined by abstract and rough text corpus screening.</t>
  </si>
  <si>
    <t>ACM – not enough details regarding a specific adaptive vr training application</t>
  </si>
  <si>
    <t>Nature – systematic review / not a study on its own</t>
  </si>
  <si>
    <t>not an adaptive virtual reality training system. Main focus was the simulation itself but no adaptions based on trainee’s behaviour and mistakes. Only personalization in form of selectable entry points for surgery training, but that’s not an adaption based on the user and therefore not adaptive. It can be considered a ‘regular’ virtual reality training system.</t>
  </si>
  <si>
    <t>IEEE – uses gamepads and keyboards as input, thereby only semi-immersive – performance measures are only used for analytics and not for the ‘adaptive’ variable, therefore, the variable is in fact not adaptive and the VR training is excluded</t>
  </si>
  <si>
    <t>IEEE - only adaptive variable is feedback type and that is only a minimal implementation (feedback on success and failure, no further feedback)</t>
  </si>
  <si>
    <t>should not have been included at all</t>
  </si>
  <si>
    <t>M AR</t>
  </si>
  <si>
    <t>Review Table Legend (Category Description)</t>
  </si>
  <si>
    <t>Review Table Split</t>
  </si>
  <si>
    <t>Identification</t>
  </si>
  <si>
    <t>Major Category Block</t>
  </si>
  <si>
    <t># (id)</t>
  </si>
  <si>
    <t>eg. (topic, references, etc.), training setup, adaptive variable, …</t>
  </si>
  <si>
    <t>(Sub-Domain)</t>
  </si>
  <si>
    <t>Author</t>
  </si>
  <si>
    <t>main domain classes, describing the subject field of the studies</t>
  </si>
  <si>
    <t>describes a more specific domain beyond the classifications of the domain category</t>
  </si>
  <si>
    <t>title of the paper(s) related to the study</t>
  </si>
  <si>
    <t>distunguishes between concepts and conducted user studies</t>
  </si>
  <si>
    <t>target population of the study</t>
  </si>
  <si>
    <t>number of total participants in the study</t>
  </si>
  <si>
    <t>number of (implicit) groups in the study (also implicit groups if a group consists of more than one statistically relevant sub-group)</t>
  </si>
  <si>
    <t>average participants per group in the study / sample size per group</t>
  </si>
  <si>
    <t>Transfer of learning progress in real world</t>
  </si>
  <si>
    <t>main / first author name for literature reference</t>
  </si>
  <si>
    <t>latest publication of the study (some studies have more than one publication, but the study is the same)</t>
  </si>
  <si>
    <t>DOI paper reference / identification</t>
  </si>
  <si>
    <t>PubMed paper reference / identification</t>
  </si>
  <si>
    <t>ticks studies that test the learning results in a real environment to verify previous VR training</t>
  </si>
  <si>
    <t>distinguishes between Zahabis and the table of this literature review</t>
  </si>
  <si>
    <t>ticked or not, based on exclusion criteria</t>
  </si>
  <si>
    <t>further notes beyond the categories</t>
  </si>
  <si>
    <t>Performance Measures</t>
  </si>
  <si>
    <t>Derivation of adaption level</t>
  </si>
  <si>
    <t>Adjustment strategy of the adaptive variable (classification)</t>
  </si>
  <si>
    <t>the setup used for simulating an virtual environment</t>
  </si>
  <si>
    <t>immersion level of the implemented virtual. A strict classification is used for non &amp; full immersion. Each immersion trait has to have an effect on creating an illusion of reality to be counted towards immersion</t>
  </si>
  <si>
    <t>the continuum / spectrum from real environment to fully virtual reality based on Paul Milgram 1995</t>
  </si>
  <si>
    <t>measures from the user, that are used to derive the adaption level</t>
  </si>
  <si>
    <t>algorithm to calculate the needed amount of adaption and what has to be adapted</t>
  </si>
  <si>
    <t>strategy to assign concrete values to a specific adaptive variable, based on derived adaption level</t>
  </si>
  <si>
    <t>further notable details to the adaptive logic that either specify the derivation and adjustment or go beyond those</t>
  </si>
  <si>
    <t>description of the used adaptive variables that is used in the adaptive variable classification</t>
  </si>
  <si>
    <t>describes the movement intensity of the training (e.g. sitting in a chair, standing up, …)</t>
  </si>
  <si>
    <t>Adaptive variable classification</t>
  </si>
  <si>
    <t>Legend</t>
  </si>
  <si>
    <t>Column Section</t>
  </si>
  <si>
    <t>Column A</t>
  </si>
  <si>
    <t>Column B</t>
  </si>
  <si>
    <t>simulation content, classification based on Kelley (1969)</t>
  </si>
  <si>
    <t>when is the adaption calculated and applied?</t>
  </si>
  <si>
    <t>ticks the high level feedback categories that are used in the study</t>
  </si>
  <si>
    <t>feedback can be changed based on timing (Feidakis (2016))</t>
  </si>
  <si>
    <t>feedback presented as information to a learner in response to their actions. Based on flow theory, immediate feedback is necessary to adapt the training scenario in a way, so that the trainee becomes more efficient in training (the trainee is in the ‘flow’)</t>
  </si>
  <si>
    <t>feedback content changes when trainee becomes more familiar with the material. Classification based on expertise reversal effect (ERE) (Kalyuga et al. 2003)</t>
  </si>
  <si>
    <t>Description A</t>
  </si>
  <si>
    <t>Description B</t>
  </si>
  <si>
    <t>Review Table Classifications &amp; Criteria</t>
  </si>
  <si>
    <t>study without participants / proof of concept</t>
  </si>
  <si>
    <t>using a monitor, keyboard and mice</t>
  </si>
  <si>
    <t>non-immersive: the baseline is a regular desktop system with mouse &amp; keyboard as used in daily life by personal users</t>
  </si>
  <si>
    <t>RE</t>
  </si>
  <si>
    <t>real environment</t>
  </si>
  <si>
    <t>some details regarding the adjustment strategy may be given, but not enough or specific enough for classification</t>
  </si>
  <si>
    <t>the trainee is sitting during simulation</t>
  </si>
  <si>
    <t>Zahabi / Rehabilitation</t>
  </si>
  <si>
    <t>only virtual reality (VR) (eg no AR)</t>
  </si>
  <si>
    <t>study that evaluates their concept with participants</t>
  </si>
  <si>
    <t>using a projector screen</t>
  </si>
  <si>
    <t>semi-immersive: everything that has a higher immersion level than NI and lower immersion level of FI</t>
  </si>
  <si>
    <t>AR</t>
  </si>
  <si>
    <t>augmented reality (eg. reality containing virtual elements)</t>
  </si>
  <si>
    <t>switching between different difficulty levels (with fixed parameters), tasks or scenarios</t>
  </si>
  <si>
    <t>the trainee is standing during simulation</t>
  </si>
  <si>
    <t>Zahabi / Other</t>
  </si>
  <si>
    <t>adaptive training based on performance measures, adaptive logic and adaptive variables (Kelly 1969)</t>
  </si>
  <si>
    <t>cave automatic virtual environment. cube enclosed by multiple projections on the sides and floor</t>
  </si>
  <si>
    <t>full-immersive: fullfilling all immersive traits, both qualitative and quantitative: illusive, extensive, surrounding and vivid illusion of reality</t>
  </si>
  <si>
    <t>AV</t>
  </si>
  <si>
    <t>augmented virtuality (eg. virtual environment containing elements based on real world / surroundings)</t>
  </si>
  <si>
    <t>adaption level is transposed to a range of concrete values</t>
  </si>
  <si>
    <t>incorporates spatial movement (e.g. walking)</t>
  </si>
  <si>
    <t>Büttgen / Post 2019</t>
  </si>
  <si>
    <t>no duplicates</t>
  </si>
  <si>
    <t>head mounted display</t>
  </si>
  <si>
    <t>virtual reality</t>
  </si>
  <si>
    <t>Misc</t>
  </si>
  <si>
    <t>set of multiple different strategies that are either to unique or have a too low count to make a classification</t>
  </si>
  <si>
    <t>actual concept or study (eg. no summaries)</t>
  </si>
  <si>
    <t>MR</t>
  </si>
  <si>
    <t>mixed reality (mix of the above)</t>
  </si>
  <si>
    <t>Simulated environment (e.g., entities’ behavior/form/position, visibility of events, eg speed of entity)</t>
  </si>
  <si>
    <t>Parametering (prior to session)</t>
  </si>
  <si>
    <t>any feedback knowledge timing</t>
  </si>
  <si>
    <t>Summary feedback / knowledge of result (KR)</t>
  </si>
  <si>
    <t>visual</t>
  </si>
  <si>
    <t>bottom-up (ERE): from detailed to more general instructions with increasing familiarity</t>
  </si>
  <si>
    <t>Classification A.1</t>
  </si>
  <si>
    <t>Classification B.1</t>
  </si>
  <si>
    <t>stress or physical-based features applied to the trainee (e.g., gravity, force, vibration, etc.)</t>
  </si>
  <si>
    <t>Dynamic (in session, even if calculated just once)</t>
  </si>
  <si>
    <t>any feedback type</t>
  </si>
  <si>
    <t>Instant feedback / knowledge of performance (KP)</t>
  </si>
  <si>
    <t>auditory</t>
  </si>
  <si>
    <t>top-down (ERE): from general to more detailed instructions upon mistakes</t>
  </si>
  <si>
    <t>Classification A.2</t>
  </si>
  <si>
    <t>Classification B.2</t>
  </si>
  <si>
    <t>Controlled element (e.g. virtual arm, avatar) (adaptations)</t>
  </si>
  <si>
    <t>any feedback content</t>
  </si>
  <si>
    <t>kinesthetic</t>
  </si>
  <si>
    <t>personalized message (not ERE)</t>
  </si>
  <si>
    <t>Classification A.3</t>
  </si>
  <si>
    <t>Trainee’s control (e.g. steering wheel)</t>
  </si>
  <si>
    <t>tactile</t>
  </si>
  <si>
    <t>Classification A.4</t>
  </si>
  <si>
    <t xml:space="preserve">display features (e.g., gain, lag of the display) </t>
  </si>
  <si>
    <t>miscellaneous (too unique, specific for classification)</t>
  </si>
  <si>
    <t>Classification A.5</t>
  </si>
  <si>
    <t>…</t>
  </si>
  <si>
    <t>Scenario difficulty (that is based on the scenario itself and not on other adaptive variable (sub-)classes, eg number of x)</t>
  </si>
  <si>
    <t>Secondary task load</t>
  </si>
  <si>
    <r>
      <t xml:space="preserve">Desktop system, </t>
    </r>
    <r>
      <rPr>
        <sz val="10"/>
        <rFont val="Arial"/>
        <family val="2"/>
      </rPr>
      <t>Assisted Tele-operation with augmented reality (ATAR)</t>
    </r>
  </si>
  <si>
    <t>Immersion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</si>
</sst>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indexed="8"/>
      <name val="Arial"/>
      <family val="2"/>
    </font>
    <font>
      <sz val="10"/>
      <color indexed="16"/>
      <name val="Arial"/>
      <family val="2"/>
    </font>
    <font>
      <b/>
      <sz val="10"/>
      <color indexed="8"/>
      <name val="Arial"/>
      <family val="2"/>
    </font>
    <font>
      <b/>
      <u/>
      <sz val="10"/>
      <color indexed="8"/>
      <name val="Arial"/>
      <family val="2"/>
    </font>
    <font>
      <b/>
      <sz val="9"/>
      <color indexed="8"/>
      <name val="Tahoma"/>
      <family val="2"/>
    </font>
    <font>
      <sz val="9"/>
      <color indexed="8"/>
      <name val="Tahoma"/>
      <family val="2"/>
    </font>
    <font>
      <b/>
      <sz val="14"/>
      <color indexed="8"/>
      <name val="Arial"/>
      <family val="2"/>
    </font>
    <font>
      <sz val="14"/>
      <color indexed="8"/>
      <name val="Times New Roman"/>
      <family val="1"/>
    </font>
    <font>
      <sz val="10"/>
      <color indexed="8"/>
      <name val="Times New Roman"/>
      <family val="1"/>
    </font>
    <font>
      <sz val="9"/>
      <color indexed="8"/>
      <name val="Segoe UI"/>
    </font>
    <font>
      <u/>
      <sz val="10"/>
      <color indexed="12"/>
      <name val="Arial"/>
      <family val="2"/>
    </font>
    <font>
      <u/>
      <sz val="10"/>
      <color indexed="8"/>
      <name val="Arial"/>
      <family val="2"/>
    </font>
    <font>
      <b/>
      <sz val="10"/>
      <color indexed="8"/>
      <name val="Times New Roman"/>
      <family val="1"/>
    </font>
    <font>
      <sz val="10"/>
      <color indexed="60"/>
      <name val="Arial"/>
      <family val="2"/>
    </font>
    <font>
      <i/>
      <sz val="10"/>
      <color indexed="8"/>
      <name val="Arial"/>
      <family val="2"/>
    </font>
    <font>
      <sz val="10"/>
      <name val="Arial"/>
      <family val="2"/>
    </font>
  </fonts>
  <fills count="36">
    <fill>
      <patternFill patternType="none"/>
    </fill>
    <fill>
      <patternFill patternType="gray125"/>
    </fill>
    <fill>
      <patternFill patternType="solid">
        <fgColor indexed="47"/>
        <bgColor indexed="61"/>
      </patternFill>
    </fill>
    <fill>
      <patternFill patternType="solid">
        <fgColor indexed="40"/>
        <bgColor indexed="41"/>
      </patternFill>
    </fill>
    <fill>
      <patternFill patternType="solid">
        <fgColor indexed="29"/>
        <bgColor indexed="52"/>
      </patternFill>
    </fill>
    <fill>
      <patternFill patternType="solid">
        <fgColor indexed="25"/>
        <bgColor indexed="46"/>
      </patternFill>
    </fill>
    <fill>
      <patternFill patternType="solid">
        <fgColor indexed="23"/>
        <bgColor indexed="24"/>
      </patternFill>
    </fill>
    <fill>
      <patternFill patternType="solid">
        <fgColor indexed="55"/>
        <bgColor indexed="24"/>
      </patternFill>
    </fill>
    <fill>
      <patternFill patternType="solid">
        <fgColor indexed="11"/>
        <bgColor indexed="48"/>
      </patternFill>
    </fill>
    <fill>
      <patternFill patternType="solid">
        <fgColor indexed="34"/>
        <bgColor indexed="13"/>
      </patternFill>
    </fill>
    <fill>
      <patternFill patternType="solid">
        <fgColor indexed="13"/>
        <bgColor indexed="34"/>
      </patternFill>
    </fill>
    <fill>
      <patternFill patternType="solid">
        <fgColor indexed="54"/>
        <bgColor indexed="23"/>
      </patternFill>
    </fill>
    <fill>
      <patternFill patternType="solid">
        <fgColor indexed="45"/>
        <bgColor indexed="47"/>
      </patternFill>
    </fill>
    <fill>
      <patternFill patternType="solid">
        <fgColor indexed="46"/>
        <bgColor indexed="25"/>
      </patternFill>
    </fill>
    <fill>
      <patternFill patternType="solid">
        <fgColor indexed="44"/>
        <bgColor indexed="22"/>
      </patternFill>
    </fill>
    <fill>
      <patternFill patternType="solid">
        <fgColor indexed="24"/>
        <bgColor indexed="55"/>
      </patternFill>
    </fill>
    <fill>
      <patternFill patternType="solid">
        <fgColor indexed="22"/>
        <bgColor indexed="44"/>
      </patternFill>
    </fill>
    <fill>
      <patternFill patternType="solid">
        <fgColor indexed="48"/>
        <bgColor indexed="43"/>
      </patternFill>
    </fill>
    <fill>
      <patternFill patternType="solid">
        <fgColor indexed="35"/>
        <bgColor indexed="26"/>
      </patternFill>
    </fill>
    <fill>
      <patternFill patternType="solid">
        <fgColor indexed="50"/>
        <bgColor indexed="11"/>
      </patternFill>
    </fill>
    <fill>
      <patternFill patternType="solid">
        <fgColor indexed="15"/>
        <bgColor indexed="41"/>
      </patternFill>
    </fill>
    <fill>
      <patternFill patternType="solid">
        <fgColor indexed="61"/>
        <bgColor indexed="47"/>
      </patternFill>
    </fill>
    <fill>
      <patternFill patternType="solid">
        <fgColor indexed="57"/>
        <bgColor indexed="31"/>
      </patternFill>
    </fill>
    <fill>
      <patternFill patternType="solid">
        <fgColor indexed="27"/>
        <bgColor indexed="41"/>
      </patternFill>
    </fill>
    <fill>
      <patternFill patternType="solid">
        <fgColor indexed="41"/>
        <bgColor indexed="27"/>
      </patternFill>
    </fill>
    <fill>
      <patternFill patternType="solid">
        <fgColor indexed="20"/>
        <bgColor indexed="16"/>
      </patternFill>
    </fill>
    <fill>
      <patternFill patternType="solid">
        <fgColor indexed="51"/>
        <bgColor indexed="19"/>
      </patternFill>
    </fill>
    <fill>
      <patternFill patternType="solid">
        <fgColor indexed="10"/>
        <bgColor indexed="16"/>
      </patternFill>
    </fill>
    <fill>
      <patternFill patternType="solid">
        <fgColor indexed="52"/>
        <bgColor indexed="29"/>
      </patternFill>
    </fill>
    <fill>
      <patternFill patternType="solid">
        <fgColor indexed="30"/>
        <bgColor indexed="21"/>
      </patternFill>
    </fill>
    <fill>
      <patternFill patternType="solid">
        <fgColor indexed="26"/>
        <bgColor indexed="35"/>
      </patternFill>
    </fill>
    <fill>
      <patternFill patternType="solid">
        <fgColor indexed="9"/>
        <bgColor indexed="26"/>
      </patternFill>
    </fill>
    <fill>
      <patternFill patternType="solid">
        <fgColor indexed="19"/>
        <bgColor indexed="51"/>
      </patternFill>
    </fill>
    <fill>
      <patternFill patternType="solid">
        <fgColor indexed="53"/>
        <bgColor indexed="60"/>
      </patternFill>
    </fill>
    <fill>
      <patternFill patternType="solid">
        <fgColor indexed="49"/>
        <bgColor indexed="22"/>
      </patternFill>
    </fill>
    <fill>
      <patternFill patternType="solid">
        <fgColor indexed="43"/>
        <bgColor indexed="26"/>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31"/>
      </left>
      <right style="thin">
        <color indexed="31"/>
      </right>
      <top style="thin">
        <color indexed="8"/>
      </top>
      <bottom style="thin">
        <color indexed="31"/>
      </bottom>
      <diagonal/>
    </border>
    <border>
      <left style="thin">
        <color indexed="31"/>
      </left>
      <right style="thin">
        <color indexed="31"/>
      </right>
      <top style="hair">
        <color indexed="8"/>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style="thin">
        <color indexed="31"/>
      </top>
      <bottom style="thin">
        <color indexed="8"/>
      </bottom>
      <diagonal/>
    </border>
    <border>
      <left/>
      <right style="thin">
        <color indexed="31"/>
      </right>
      <top style="thin">
        <color indexed="31"/>
      </top>
      <bottom style="thin">
        <color indexed="31"/>
      </bottom>
      <diagonal/>
    </border>
    <border>
      <left/>
      <right style="thin">
        <color indexed="31"/>
      </right>
      <top style="thin">
        <color indexed="8"/>
      </top>
      <bottom style="thin">
        <color indexed="3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s>
  <cellStyleXfs count="2">
    <xf numFmtId="0" fontId="0" fillId="0" borderId="0"/>
    <xf numFmtId="0" fontId="1" fillId="2" borderId="0" applyNumberFormat="0" applyBorder="0" applyProtection="0"/>
  </cellStyleXfs>
  <cellXfs count="267">
    <xf numFmtId="0" fontId="0" fillId="0" borderId="0" xfId="0"/>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wrapText="1"/>
    </xf>
    <xf numFmtId="0" fontId="3" fillId="0" borderId="2" xfId="0" applyFont="1" applyBorder="1" applyAlignment="1">
      <alignment wrapText="1"/>
    </xf>
    <xf numFmtId="0" fontId="2" fillId="7" borderId="2" xfId="0" applyFont="1" applyFill="1" applyBorder="1" applyAlignment="1">
      <alignment horizontal="center" vertical="center" wrapText="1"/>
    </xf>
    <xf numFmtId="0" fontId="2" fillId="7" borderId="2" xfId="0" applyFont="1" applyFill="1" applyBorder="1" applyAlignment="1">
      <alignment wrapText="1"/>
    </xf>
    <xf numFmtId="0" fontId="2" fillId="4" borderId="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5" borderId="0" xfId="0" applyFont="1" applyFill="1" applyAlignment="1">
      <alignment horizontal="center" vertical="center" wrapText="1"/>
    </xf>
    <xf numFmtId="0" fontId="2" fillId="6" borderId="2" xfId="0" applyFont="1" applyFill="1" applyBorder="1" applyAlignment="1">
      <alignment horizontal="center" vertical="center" wrapText="1"/>
    </xf>
    <xf numFmtId="0" fontId="2" fillId="6" borderId="0" xfId="0" applyFont="1" applyFill="1" applyAlignment="1">
      <alignment horizontal="center" vertical="center" wrapText="1"/>
    </xf>
    <xf numFmtId="0" fontId="2" fillId="11" borderId="0" xfId="0" applyFont="1" applyFill="1" applyAlignment="1">
      <alignment horizontal="center" vertical="center" wrapText="1"/>
    </xf>
    <xf numFmtId="0" fontId="2" fillId="7" borderId="9" xfId="0" applyFont="1" applyFill="1" applyBorder="1" applyAlignment="1">
      <alignment horizontal="center" vertical="center" wrapText="1"/>
    </xf>
    <xf numFmtId="0" fontId="2" fillId="8" borderId="0" xfId="0" applyFont="1" applyFill="1" applyAlignment="1">
      <alignment horizontal="center"/>
    </xf>
    <xf numFmtId="0" fontId="2" fillId="9" borderId="5" xfId="0" applyFont="1" applyFill="1" applyBorder="1" applyAlignment="1">
      <alignment horizontal="center"/>
    </xf>
    <xf numFmtId="0" fontId="2" fillId="9" borderId="7" xfId="0" applyFont="1" applyFill="1" applyBorder="1" applyAlignment="1">
      <alignment horizontal="center"/>
    </xf>
    <xf numFmtId="0" fontId="2" fillId="9" borderId="6" xfId="0" applyFont="1" applyFill="1" applyBorder="1" applyAlignment="1">
      <alignment horizontal="center"/>
    </xf>
    <xf numFmtId="0" fontId="3" fillId="0" borderId="2" xfId="0" applyFont="1" applyBorder="1" applyAlignment="1">
      <alignment horizontal="center" vertical="center" wrapText="1"/>
    </xf>
    <xf numFmtId="0" fontId="6" fillId="3" borderId="9" xfId="0" applyFont="1" applyFill="1" applyBorder="1" applyAlignment="1">
      <alignment horizontal="center" vertical="center"/>
    </xf>
    <xf numFmtId="0" fontId="7" fillId="3" borderId="9" xfId="0" applyFont="1" applyFill="1"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wrapText="1"/>
    </xf>
    <xf numFmtId="0" fontId="0" fillId="3" borderId="1" xfId="0" applyFill="1" applyBorder="1"/>
    <xf numFmtId="0" fontId="0" fillId="3" borderId="0" xfId="0" applyFill="1" applyAlignment="1">
      <alignment horizontal="center"/>
    </xf>
    <xf numFmtId="0" fontId="8" fillId="3" borderId="0" xfId="0" applyFont="1" applyFill="1"/>
    <xf numFmtId="0" fontId="2" fillId="3" borderId="1" xfId="0" applyFont="1" applyFill="1" applyBorder="1"/>
    <xf numFmtId="0" fontId="0" fillId="3" borderId="0" xfId="0" applyFill="1"/>
    <xf numFmtId="0" fontId="2" fillId="3" borderId="1" xfId="0" applyFont="1" applyFill="1" applyBorder="1" applyAlignment="1">
      <alignment horizontal="center"/>
    </xf>
    <xf numFmtId="0" fontId="2" fillId="3" borderId="1" xfId="0" applyFont="1" applyFill="1" applyBorder="1" applyAlignment="1">
      <alignment horizontal="right"/>
    </xf>
    <xf numFmtId="0" fontId="2" fillId="3" borderId="1" xfId="0" applyFont="1" applyFill="1" applyBorder="1" applyAlignment="1">
      <alignment horizontal="left"/>
    </xf>
    <xf numFmtId="0" fontId="2" fillId="3" borderId="1" xfId="0" applyFont="1" applyFill="1" applyBorder="1" applyAlignment="1">
      <alignment vertical="center"/>
    </xf>
    <xf numFmtId="0" fontId="0" fillId="3" borderId="0" xfId="0" applyFill="1" applyAlignment="1">
      <alignment wrapText="1"/>
    </xf>
    <xf numFmtId="0" fontId="0" fillId="3" borderId="0" xfId="0" applyFill="1" applyAlignment="1">
      <alignment vertical="center"/>
    </xf>
    <xf numFmtId="0" fontId="0" fillId="3" borderId="0" xfId="0" applyFill="1" applyAlignment="1">
      <alignment horizontal="center" vertical="top"/>
    </xf>
    <xf numFmtId="0" fontId="0" fillId="3" borderId="1" xfId="0" applyFill="1" applyBorder="1" applyAlignment="1">
      <alignment horizontal="center"/>
    </xf>
    <xf numFmtId="0" fontId="8" fillId="0" borderId="0" xfId="0" applyFont="1" applyAlignment="1">
      <alignment vertical="top"/>
    </xf>
    <xf numFmtId="0" fontId="2" fillId="0" borderId="6" xfId="0" applyFont="1" applyBorder="1"/>
    <xf numFmtId="0" fontId="3" fillId="0" borderId="6" xfId="0" applyFont="1" applyBorder="1"/>
    <xf numFmtId="0" fontId="0" fillId="0" borderId="0" xfId="0" applyAlignment="1">
      <alignment horizontal="center" vertical="top"/>
    </xf>
    <xf numFmtId="0" fontId="0" fillId="10" borderId="0" xfId="0" applyFill="1" applyAlignment="1">
      <alignment horizontal="center" vertical="top" wrapText="1"/>
    </xf>
    <xf numFmtId="0" fontId="0" fillId="12" borderId="0" xfId="0" applyFill="1" applyAlignment="1">
      <alignment horizontal="left" vertical="top" wrapText="1"/>
    </xf>
    <xf numFmtId="0" fontId="10" fillId="13" borderId="0" xfId="0" applyFont="1" applyFill="1" applyAlignment="1">
      <alignment horizontal="left" vertical="top" wrapText="1"/>
    </xf>
    <xf numFmtId="0" fontId="0" fillId="13" borderId="0" xfId="0" applyFill="1" applyAlignment="1">
      <alignment horizontal="center" vertical="top" wrapText="1"/>
    </xf>
    <xf numFmtId="0" fontId="0" fillId="13" borderId="0" xfId="0" applyFill="1" applyAlignment="1">
      <alignment horizontal="left" vertical="top" wrapText="1"/>
    </xf>
    <xf numFmtId="0" fontId="0" fillId="14" borderId="0" xfId="0" applyFill="1" applyAlignment="1">
      <alignment horizontal="left" vertical="top" wrapText="1"/>
    </xf>
    <xf numFmtId="0" fontId="0" fillId="14" borderId="0" xfId="0" applyFill="1" applyAlignment="1">
      <alignment horizontal="center" vertical="top" wrapText="1"/>
    </xf>
    <xf numFmtId="0" fontId="0" fillId="15" borderId="0" xfId="0" applyFill="1" applyAlignment="1">
      <alignment horizontal="center" vertical="top" wrapText="1"/>
    </xf>
    <xf numFmtId="0" fontId="0" fillId="16" borderId="0" xfId="0" applyFill="1" applyAlignment="1">
      <alignment horizontal="center" vertical="top" wrapText="1"/>
    </xf>
    <xf numFmtId="0" fontId="0" fillId="16" borderId="0" xfId="0" applyFill="1" applyAlignment="1">
      <alignment horizontal="right" vertical="top" wrapText="1"/>
    </xf>
    <xf numFmtId="0" fontId="0" fillId="16" borderId="0" xfId="0" applyFill="1" applyAlignment="1">
      <alignment horizontal="left" vertical="top" wrapText="1"/>
    </xf>
    <xf numFmtId="0" fontId="0" fillId="16" borderId="0" xfId="0" applyFill="1" applyAlignment="1">
      <alignment vertical="top" wrapText="1"/>
    </xf>
    <xf numFmtId="0" fontId="0" fillId="17" borderId="10" xfId="0" applyFill="1" applyBorder="1" applyAlignment="1">
      <alignment horizontal="center" vertical="top" wrapText="1"/>
    </xf>
    <xf numFmtId="0" fontId="0" fillId="18" borderId="10" xfId="0" applyFill="1" applyBorder="1" applyAlignment="1">
      <alignment horizontal="center" vertical="top" wrapText="1"/>
    </xf>
    <xf numFmtId="0" fontId="0" fillId="17" borderId="10" xfId="0" applyFill="1" applyBorder="1" applyAlignment="1">
      <alignment horizontal="center" vertical="top"/>
    </xf>
    <xf numFmtId="0" fontId="0" fillId="18" borderId="10" xfId="0" applyFill="1" applyBorder="1" applyAlignment="1">
      <alignment horizontal="center" vertical="top"/>
    </xf>
    <xf numFmtId="0" fontId="0" fillId="18" borderId="11" xfId="0" applyFill="1" applyBorder="1" applyAlignment="1">
      <alignment horizontal="center" vertical="top"/>
    </xf>
    <xf numFmtId="0" fontId="8" fillId="19" borderId="10" xfId="0" applyFont="1" applyFill="1" applyBorder="1" applyAlignment="1">
      <alignment horizontal="center" vertical="top"/>
    </xf>
    <xf numFmtId="0" fontId="0" fillId="20" borderId="10" xfId="0" applyFill="1" applyBorder="1" applyAlignment="1">
      <alignment horizontal="center"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11" fillId="0" borderId="0" xfId="0" applyFont="1" applyAlignment="1">
      <alignment horizontal="left" vertical="top" wrapText="1"/>
    </xf>
    <xf numFmtId="0" fontId="0" fillId="21" borderId="0" xfId="0" applyFill="1" applyAlignment="1">
      <alignment horizontal="left" vertical="top" wrapText="1"/>
    </xf>
    <xf numFmtId="0" fontId="10" fillId="22" borderId="0" xfId="0" applyFont="1" applyFill="1" applyAlignment="1">
      <alignment horizontal="left" vertical="top" wrapText="1"/>
    </xf>
    <xf numFmtId="0" fontId="0" fillId="22" borderId="0" xfId="0" applyFill="1" applyAlignment="1">
      <alignment horizontal="center" vertical="top" wrapText="1"/>
    </xf>
    <xf numFmtId="0" fontId="0" fillId="22" borderId="0" xfId="0" applyFill="1" applyAlignment="1">
      <alignment horizontal="left" vertical="top" wrapText="1"/>
    </xf>
    <xf numFmtId="0" fontId="0" fillId="23" borderId="0" xfId="0" applyFill="1" applyAlignment="1">
      <alignment horizontal="left" vertical="top" wrapText="1"/>
    </xf>
    <xf numFmtId="0" fontId="0" fillId="23" borderId="0" xfId="0" applyFill="1" applyAlignment="1">
      <alignment horizontal="center" vertical="top" wrapText="1"/>
    </xf>
    <xf numFmtId="0" fontId="0" fillId="24" borderId="0" xfId="0" applyFill="1" applyAlignment="1">
      <alignment horizontal="center" vertical="top" wrapText="1"/>
    </xf>
    <xf numFmtId="0" fontId="0" fillId="24" borderId="0" xfId="0" applyFill="1" applyAlignment="1">
      <alignment horizontal="right" vertical="top" wrapText="1"/>
    </xf>
    <xf numFmtId="0" fontId="0" fillId="24" borderId="0" xfId="0" applyFill="1" applyAlignment="1">
      <alignment horizontal="left" vertical="top" wrapText="1"/>
    </xf>
    <xf numFmtId="0" fontId="0" fillId="24" borderId="0" xfId="0" applyFill="1" applyAlignment="1">
      <alignment vertical="top" wrapText="1"/>
    </xf>
    <xf numFmtId="0" fontId="0" fillId="17" borderId="12" xfId="0" applyFill="1" applyBorder="1" applyAlignment="1">
      <alignment horizontal="center" vertical="top" wrapText="1"/>
    </xf>
    <xf numFmtId="0" fontId="0" fillId="18" borderId="12" xfId="0" applyFill="1" applyBorder="1" applyAlignment="1">
      <alignment horizontal="center" vertical="top" wrapText="1"/>
    </xf>
    <xf numFmtId="0" fontId="0" fillId="17" borderId="12" xfId="0" applyFill="1" applyBorder="1" applyAlignment="1">
      <alignment horizontal="center" vertical="top"/>
    </xf>
    <xf numFmtId="0" fontId="0" fillId="18" borderId="12" xfId="0" applyFill="1" applyBorder="1" applyAlignment="1">
      <alignment horizontal="center" vertical="top"/>
    </xf>
    <xf numFmtId="0" fontId="0" fillId="19" borderId="12" xfId="0" applyFill="1" applyBorder="1" applyAlignment="1">
      <alignment horizontal="center" vertical="top" wrapText="1"/>
    </xf>
    <xf numFmtId="0" fontId="0" fillId="20" borderId="12" xfId="0" applyFill="1" applyBorder="1" applyAlignment="1">
      <alignment horizontal="center" vertical="top"/>
    </xf>
    <xf numFmtId="4" fontId="0" fillId="15" borderId="0" xfId="0" applyNumberFormat="1" applyFill="1" applyAlignment="1">
      <alignment horizontal="center" vertical="top" wrapText="1"/>
    </xf>
    <xf numFmtId="0" fontId="8" fillId="19" borderId="12" xfId="0" applyFont="1" applyFill="1" applyBorder="1" applyAlignment="1">
      <alignment horizontal="center" vertical="top"/>
    </xf>
    <xf numFmtId="0" fontId="0" fillId="19" borderId="12" xfId="0" applyFill="1" applyBorder="1" applyAlignment="1">
      <alignment horizontal="center" vertical="top"/>
    </xf>
    <xf numFmtId="0" fontId="12" fillId="0" borderId="0" xfId="0" applyFont="1" applyAlignment="1">
      <alignment horizontal="center" wrapText="1"/>
    </xf>
    <xf numFmtId="0" fontId="8" fillId="0" borderId="0" xfId="0" applyFont="1" applyAlignment="1">
      <alignment wrapText="1"/>
    </xf>
    <xf numFmtId="0" fontId="0" fillId="0" borderId="6" xfId="0" applyBorder="1" applyAlignment="1">
      <alignment horizontal="center" vertical="top"/>
    </xf>
    <xf numFmtId="0" fontId="0" fillId="21" borderId="6" xfId="0" applyFill="1" applyBorder="1" applyAlignment="1">
      <alignment horizontal="left" vertical="top" wrapText="1"/>
    </xf>
    <xf numFmtId="0" fontId="10" fillId="22" borderId="6" xfId="0" applyFont="1" applyFill="1" applyBorder="1" applyAlignment="1">
      <alignment horizontal="left" vertical="top" wrapText="1"/>
    </xf>
    <xf numFmtId="0" fontId="0" fillId="22" borderId="6" xfId="0" applyFill="1" applyBorder="1" applyAlignment="1">
      <alignment horizontal="center" vertical="top" wrapText="1"/>
    </xf>
    <xf numFmtId="0" fontId="0" fillId="22" borderId="6" xfId="0" applyFill="1" applyBorder="1" applyAlignment="1">
      <alignment horizontal="left" vertical="top" wrapText="1"/>
    </xf>
    <xf numFmtId="0" fontId="0" fillId="23" borderId="6" xfId="0" applyFill="1" applyBorder="1" applyAlignment="1">
      <alignment horizontal="left" vertical="top" wrapText="1"/>
    </xf>
    <xf numFmtId="0" fontId="0" fillId="23" borderId="6" xfId="0" applyFill="1" applyBorder="1" applyAlignment="1">
      <alignment horizontal="center" vertical="top" wrapText="1"/>
    </xf>
    <xf numFmtId="0" fontId="0" fillId="14" borderId="6" xfId="0" applyFill="1" applyBorder="1" applyAlignment="1">
      <alignment horizontal="center" vertical="top" wrapText="1"/>
    </xf>
    <xf numFmtId="0" fontId="0" fillId="24" borderId="6" xfId="0" applyFill="1" applyBorder="1" applyAlignment="1">
      <alignment horizontal="center" vertical="top" wrapText="1"/>
    </xf>
    <xf numFmtId="0" fontId="0" fillId="24" borderId="6" xfId="0" applyFill="1" applyBorder="1" applyAlignment="1">
      <alignment horizontal="right" vertical="top" wrapText="1"/>
    </xf>
    <xf numFmtId="0" fontId="0" fillId="24" borderId="6" xfId="0" applyFill="1" applyBorder="1" applyAlignment="1">
      <alignment horizontal="left" vertical="top" wrapText="1"/>
    </xf>
    <xf numFmtId="0" fontId="0" fillId="24" borderId="6" xfId="0" applyFill="1" applyBorder="1" applyAlignment="1">
      <alignment vertical="top" wrapText="1"/>
    </xf>
    <xf numFmtId="0" fontId="0" fillId="17" borderId="13" xfId="0" applyFill="1" applyBorder="1" applyAlignment="1">
      <alignment horizontal="center" vertical="top" wrapText="1"/>
    </xf>
    <xf numFmtId="0" fontId="0" fillId="18" borderId="13" xfId="0" applyFill="1" applyBorder="1" applyAlignment="1">
      <alignment horizontal="center" vertical="top" wrapText="1"/>
    </xf>
    <xf numFmtId="0" fontId="0" fillId="17" borderId="13" xfId="0" applyFill="1" applyBorder="1" applyAlignment="1">
      <alignment horizontal="center" vertical="top"/>
    </xf>
    <xf numFmtId="0" fontId="0" fillId="18" borderId="13" xfId="0" applyFill="1" applyBorder="1" applyAlignment="1">
      <alignment horizontal="center" vertical="top"/>
    </xf>
    <xf numFmtId="0" fontId="0" fillId="19" borderId="13" xfId="0" applyFill="1" applyBorder="1" applyAlignment="1">
      <alignment horizontal="center" vertical="top" wrapText="1"/>
    </xf>
    <xf numFmtId="0" fontId="0" fillId="20" borderId="13" xfId="0" applyFill="1" applyBorder="1" applyAlignment="1">
      <alignment horizontal="center" vertical="top"/>
    </xf>
    <xf numFmtId="0" fontId="0" fillId="0" borderId="6" xfId="0" applyBorder="1" applyAlignment="1">
      <alignment vertical="top" wrapText="1"/>
    </xf>
    <xf numFmtId="0" fontId="0" fillId="0" borderId="6" xfId="0" applyBorder="1" applyAlignment="1">
      <alignment vertical="top"/>
    </xf>
    <xf numFmtId="0" fontId="0" fillId="0" borderId="6" xfId="0" applyBorder="1" applyAlignment="1">
      <alignment horizontal="left" vertical="top" wrapText="1"/>
    </xf>
    <xf numFmtId="0" fontId="11" fillId="0" borderId="6" xfId="0" applyFont="1" applyBorder="1" applyAlignment="1">
      <alignment horizontal="left" vertical="top" wrapText="1"/>
    </xf>
    <xf numFmtId="0" fontId="0" fillId="25" borderId="0" xfId="0" applyFill="1" applyAlignment="1">
      <alignment horizontal="center" vertical="top" wrapText="1"/>
    </xf>
    <xf numFmtId="0" fontId="0" fillId="26" borderId="0" xfId="0" applyFill="1"/>
    <xf numFmtId="0" fontId="0" fillId="27" borderId="0" xfId="0" applyFill="1" applyAlignment="1">
      <alignment vertical="top" wrapText="1"/>
    </xf>
    <xf numFmtId="0" fontId="0" fillId="16" borderId="1" xfId="0" applyFill="1" applyBorder="1" applyAlignment="1">
      <alignment horizontal="center" vertical="top" wrapText="1"/>
    </xf>
    <xf numFmtId="0" fontId="0" fillId="28" borderId="0" xfId="0" applyFill="1" applyAlignment="1">
      <alignment vertical="top" wrapText="1"/>
    </xf>
    <xf numFmtId="0" fontId="0" fillId="0" borderId="1" xfId="0" applyBorder="1"/>
    <xf numFmtId="0" fontId="13" fillId="16" borderId="0" xfId="0" applyFont="1" applyFill="1" applyAlignment="1">
      <alignment vertical="top" wrapText="1"/>
    </xf>
    <xf numFmtId="0" fontId="0" fillId="12" borderId="6" xfId="0" applyFill="1" applyBorder="1" applyAlignment="1">
      <alignment horizontal="left" vertical="top" wrapText="1"/>
    </xf>
    <xf numFmtId="0" fontId="10" fillId="13" borderId="6" xfId="0" applyFont="1" applyFill="1" applyBorder="1" applyAlignment="1">
      <alignment horizontal="left" vertical="top" wrapText="1"/>
    </xf>
    <xf numFmtId="0" fontId="0" fillId="13" borderId="6" xfId="0" applyFill="1" applyBorder="1" applyAlignment="1">
      <alignment horizontal="center" vertical="top" wrapText="1"/>
    </xf>
    <xf numFmtId="0" fontId="0" fillId="13" borderId="6" xfId="0" applyFill="1" applyBorder="1" applyAlignment="1">
      <alignment horizontal="left" vertical="top" wrapText="1"/>
    </xf>
    <xf numFmtId="0" fontId="0" fillId="14" borderId="6" xfId="0" applyFill="1" applyBorder="1" applyAlignment="1">
      <alignment horizontal="left" vertical="top" wrapText="1"/>
    </xf>
    <xf numFmtId="0" fontId="0" fillId="15" borderId="6" xfId="0" applyFill="1" applyBorder="1" applyAlignment="1">
      <alignment horizontal="center" vertical="top" wrapText="1"/>
    </xf>
    <xf numFmtId="0" fontId="0" fillId="16" borderId="6" xfId="0" applyFill="1" applyBorder="1" applyAlignment="1">
      <alignment horizontal="center" vertical="top" wrapText="1"/>
    </xf>
    <xf numFmtId="0" fontId="0" fillId="16" borderId="6" xfId="0" applyFill="1" applyBorder="1" applyAlignment="1">
      <alignment horizontal="right" vertical="top" wrapText="1"/>
    </xf>
    <xf numFmtId="0" fontId="0" fillId="16" borderId="6" xfId="0" applyFill="1" applyBorder="1" applyAlignment="1">
      <alignment horizontal="left" vertical="top" wrapText="1"/>
    </xf>
    <xf numFmtId="0" fontId="0" fillId="16" borderId="6" xfId="0" applyFill="1" applyBorder="1" applyAlignment="1">
      <alignment vertical="top" wrapText="1"/>
    </xf>
    <xf numFmtId="0" fontId="8" fillId="19" borderId="13" xfId="0" applyFont="1" applyFill="1" applyBorder="1" applyAlignment="1">
      <alignment horizontal="center" vertical="top"/>
    </xf>
    <xf numFmtId="0" fontId="0" fillId="29" borderId="0" xfId="0" applyFill="1" applyAlignment="1">
      <alignment horizontal="center" vertical="top" wrapText="1"/>
    </xf>
    <xf numFmtId="0" fontId="0" fillId="30" borderId="12" xfId="0" applyFill="1" applyBorder="1" applyAlignment="1">
      <alignment horizontal="center" vertical="top"/>
    </xf>
    <xf numFmtId="0" fontId="0" fillId="31" borderId="1" xfId="0" applyFill="1" applyBorder="1" applyAlignment="1">
      <alignment horizontal="left" vertical="top" wrapText="1"/>
    </xf>
    <xf numFmtId="0" fontId="0" fillId="20" borderId="12" xfId="0" applyFill="1" applyBorder="1" applyAlignment="1">
      <alignment horizontal="center" vertical="top" wrapText="1"/>
    </xf>
    <xf numFmtId="0" fontId="11" fillId="0" borderId="0" xfId="0" applyFont="1"/>
    <xf numFmtId="0" fontId="0" fillId="31" borderId="1" xfId="0" applyFill="1" applyBorder="1" applyAlignment="1">
      <alignment horizontal="center" vertical="top" wrapText="1"/>
    </xf>
    <xf numFmtId="0" fontId="0" fillId="31" borderId="1" xfId="0" applyFill="1" applyBorder="1" applyAlignment="1">
      <alignment horizontal="right" vertical="top" wrapText="1"/>
    </xf>
    <xf numFmtId="0" fontId="0" fillId="31" borderId="1" xfId="0" applyFill="1" applyBorder="1" applyAlignment="1">
      <alignment vertical="top" wrapText="1"/>
    </xf>
    <xf numFmtId="0" fontId="0" fillId="31" borderId="1" xfId="0" applyFill="1" applyBorder="1" applyAlignment="1">
      <alignment horizontal="center" vertical="top"/>
    </xf>
    <xf numFmtId="0" fontId="8" fillId="31" borderId="1" xfId="0" applyFont="1" applyFill="1" applyBorder="1" applyAlignment="1">
      <alignment horizontal="center" vertical="top"/>
    </xf>
    <xf numFmtId="0" fontId="0" fillId="20" borderId="14" xfId="0" applyFill="1" applyBorder="1" applyAlignment="1">
      <alignment horizontal="center" vertical="top"/>
    </xf>
    <xf numFmtId="0" fontId="0" fillId="0" borderId="0" xfId="0" applyAlignment="1">
      <alignment wrapText="1"/>
    </xf>
    <xf numFmtId="0" fontId="10" fillId="31" borderId="1" xfId="0" applyFont="1" applyFill="1" applyBorder="1" applyAlignment="1">
      <alignment horizontal="left" vertical="top" wrapText="1"/>
    </xf>
    <xf numFmtId="4" fontId="0" fillId="31" borderId="1" xfId="0" applyNumberFormat="1" applyFill="1" applyBorder="1" applyAlignment="1">
      <alignment horizontal="center" vertical="top" wrapText="1"/>
    </xf>
    <xf numFmtId="0" fontId="0" fillId="20" borderId="15" xfId="0" applyFill="1" applyBorder="1" applyAlignment="1">
      <alignment horizontal="center" vertical="top"/>
    </xf>
    <xf numFmtId="0" fontId="0" fillId="32" borderId="0" xfId="0" applyFill="1" applyAlignment="1">
      <alignment vertical="top" wrapText="1"/>
    </xf>
    <xf numFmtId="0" fontId="11" fillId="0" borderId="0" xfId="0" applyFont="1" applyAlignment="1">
      <alignment vertical="top" wrapText="1"/>
    </xf>
    <xf numFmtId="0" fontId="0" fillId="33" borderId="0" xfId="0" applyFill="1" applyAlignment="1">
      <alignment vertical="top" wrapText="1"/>
    </xf>
    <xf numFmtId="0" fontId="0" fillId="0" borderId="0" xfId="0" applyAlignment="1">
      <alignment horizontal="center" wrapText="1"/>
    </xf>
    <xf numFmtId="0" fontId="0" fillId="31" borderId="1" xfId="0" applyFill="1" applyBorder="1" applyAlignment="1">
      <alignment wrapText="1"/>
    </xf>
    <xf numFmtId="0" fontId="0" fillId="31" borderId="1" xfId="0" applyFill="1" applyBorder="1" applyAlignment="1">
      <alignment horizontal="center" wrapText="1"/>
    </xf>
    <xf numFmtId="0" fontId="0" fillId="31" borderId="1" xfId="0" applyFill="1" applyBorder="1"/>
    <xf numFmtId="0" fontId="11" fillId="0" borderId="0" xfId="0" applyFont="1" applyAlignment="1">
      <alignment wrapText="1"/>
    </xf>
    <xf numFmtId="0" fontId="0" fillId="0" borderId="0" xfId="0" applyAlignment="1">
      <alignment horizontal="center"/>
    </xf>
    <xf numFmtId="0" fontId="0" fillId="0" borderId="0" xfId="0" applyAlignment="1">
      <alignment horizontal="center" vertical="top" wrapText="1"/>
    </xf>
    <xf numFmtId="0" fontId="0" fillId="33" borderId="0" xfId="0" applyFill="1" applyAlignment="1">
      <alignment vertical="top"/>
    </xf>
    <xf numFmtId="0" fontId="2" fillId="4" borderId="9"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0" fillId="14" borderId="17" xfId="0"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16" borderId="1" xfId="0" applyFill="1" applyBorder="1" applyAlignment="1">
      <alignment horizontal="center" vertical="center" wrapText="1"/>
    </xf>
    <xf numFmtId="0" fontId="2" fillId="0" borderId="1" xfId="0" applyFont="1" applyBorder="1" applyAlignment="1">
      <alignment horizontal="center"/>
    </xf>
    <xf numFmtId="0" fontId="14" fillId="0" borderId="1" xfId="0" applyFont="1" applyBorder="1" applyAlignment="1">
      <alignment horizontal="center" vertical="center" wrapText="1"/>
    </xf>
    <xf numFmtId="0" fontId="2" fillId="0" borderId="0" xfId="0" applyFont="1" applyAlignment="1">
      <alignment wrapText="1"/>
    </xf>
    <xf numFmtId="0" fontId="0" fillId="0" borderId="0" xfId="0" applyAlignment="1">
      <alignment horizontal="center" vertical="center" wrapText="1"/>
    </xf>
    <xf numFmtId="0" fontId="14" fillId="0" borderId="0" xfId="0" applyFont="1" applyAlignment="1">
      <alignment horizontal="center" vertical="center" wrapText="1"/>
    </xf>
    <xf numFmtId="0" fontId="0" fillId="14" borderId="3" xfId="0" applyFill="1" applyBorder="1" applyAlignment="1">
      <alignment horizontal="center" vertical="top" wrapText="1"/>
    </xf>
    <xf numFmtId="0" fontId="0" fillId="14" borderId="8" xfId="0" applyFill="1" applyBorder="1" applyAlignment="1">
      <alignment horizontal="left" vertical="top" wrapText="1"/>
    </xf>
    <xf numFmtId="0" fontId="0" fillId="16" borderId="3" xfId="0" applyFill="1" applyBorder="1" applyAlignment="1">
      <alignment horizontal="center" vertical="top" wrapText="1"/>
    </xf>
    <xf numFmtId="0" fontId="0" fillId="16" borderId="8" xfId="0" applyFill="1" applyBorder="1" applyAlignment="1">
      <alignment horizontal="left" vertical="top" wrapText="1"/>
    </xf>
    <xf numFmtId="0" fontId="0" fillId="16" borderId="20" xfId="0" applyFill="1" applyBorder="1" applyAlignment="1">
      <alignment horizontal="center" vertical="top" wrapText="1"/>
    </xf>
    <xf numFmtId="0" fontId="0" fillId="16" borderId="19" xfId="0" applyFill="1" applyBorder="1" applyAlignment="1">
      <alignment horizontal="left" vertical="top" wrapText="1"/>
    </xf>
    <xf numFmtId="0" fontId="0" fillId="20" borderId="0" xfId="0" applyFill="1" applyAlignment="1">
      <alignment horizontal="center" vertical="top" wrapText="1"/>
    </xf>
    <xf numFmtId="0" fontId="0" fillId="20" borderId="2" xfId="0" applyFill="1" applyBorder="1" applyAlignment="1">
      <alignment horizontal="center" vertical="top" wrapText="1"/>
    </xf>
    <xf numFmtId="0" fontId="0" fillId="23" borderId="3" xfId="0" applyFill="1" applyBorder="1" applyAlignment="1">
      <alignment horizontal="center" vertical="top" wrapText="1"/>
    </xf>
    <xf numFmtId="0" fontId="0" fillId="23" borderId="8" xfId="0" applyFill="1" applyBorder="1" applyAlignment="1">
      <alignment horizontal="left" vertical="top" wrapText="1"/>
    </xf>
    <xf numFmtId="0" fontId="0" fillId="24" borderId="3" xfId="0" applyFill="1" applyBorder="1" applyAlignment="1">
      <alignment horizontal="center" vertical="top" wrapText="1"/>
    </xf>
    <xf numFmtId="0" fontId="0" fillId="24" borderId="8" xfId="0" applyFill="1" applyBorder="1" applyAlignment="1">
      <alignment horizontal="left" vertical="top" wrapText="1"/>
    </xf>
    <xf numFmtId="0" fontId="0" fillId="0" borderId="2" xfId="0" applyBorder="1" applyAlignment="1">
      <alignment horizontal="center" vertical="top" wrapText="1"/>
    </xf>
    <xf numFmtId="0" fontId="0" fillId="24" borderId="3" xfId="0" applyFill="1" applyBorder="1" applyAlignment="1">
      <alignment horizontal="left" vertical="top" wrapText="1"/>
    </xf>
    <xf numFmtId="0" fontId="0" fillId="16" borderId="5" xfId="0" applyFill="1" applyBorder="1" applyAlignment="1">
      <alignment horizontal="left" vertical="top" wrapText="1"/>
    </xf>
    <xf numFmtId="0" fontId="0" fillId="16" borderId="7" xfId="0" applyFill="1" applyBorder="1" applyAlignment="1">
      <alignment horizontal="left" vertical="top" wrapText="1"/>
    </xf>
    <xf numFmtId="0" fontId="0" fillId="17" borderId="0" xfId="0" applyFill="1" applyAlignment="1">
      <alignment horizontal="center" vertical="top" wrapText="1"/>
    </xf>
    <xf numFmtId="0" fontId="0" fillId="17" borderId="20" xfId="0" applyFill="1" applyBorder="1" applyAlignment="1">
      <alignment horizontal="center" vertical="top" wrapText="1"/>
    </xf>
    <xf numFmtId="0" fontId="0" fillId="17" borderId="19" xfId="0" applyFill="1" applyBorder="1" applyAlignment="1">
      <alignment vertical="top" wrapText="1"/>
    </xf>
    <xf numFmtId="0" fontId="0" fillId="17" borderId="0" xfId="0" applyFill="1" applyAlignment="1">
      <alignment vertical="top" wrapText="1"/>
    </xf>
    <xf numFmtId="0" fontId="14" fillId="0" borderId="8" xfId="0" applyFont="1" applyBorder="1" applyAlignment="1">
      <alignment vertical="top" wrapText="1"/>
    </xf>
    <xf numFmtId="0" fontId="0" fillId="18" borderId="0" xfId="0" applyFill="1" applyAlignment="1">
      <alignment horizontal="center" vertical="top" wrapText="1"/>
    </xf>
    <xf numFmtId="0" fontId="0" fillId="18" borderId="3" xfId="0" applyFill="1" applyBorder="1" applyAlignment="1">
      <alignment horizontal="center" vertical="top" wrapText="1"/>
    </xf>
    <xf numFmtId="0" fontId="0" fillId="18" borderId="8" xfId="0" applyFill="1" applyBorder="1" applyAlignment="1">
      <alignment vertical="top" wrapText="1"/>
    </xf>
    <xf numFmtId="0" fontId="0" fillId="18" borderId="0" xfId="0" applyFill="1" applyAlignment="1">
      <alignment vertical="top" wrapText="1"/>
    </xf>
    <xf numFmtId="0" fontId="0" fillId="17" borderId="3" xfId="0" applyFill="1" applyBorder="1" applyAlignment="1">
      <alignment horizontal="center" vertical="top" wrapText="1"/>
    </xf>
    <xf numFmtId="0" fontId="0" fillId="17" borderId="8" xfId="0" applyFill="1" applyBorder="1" applyAlignment="1">
      <alignment vertical="top" wrapText="1"/>
    </xf>
    <xf numFmtId="0" fontId="0" fillId="17" borderId="6" xfId="0" applyFill="1" applyBorder="1" applyAlignment="1">
      <alignment horizontal="center" vertical="top" wrapText="1"/>
    </xf>
    <xf numFmtId="0" fontId="0" fillId="17" borderId="5" xfId="0" applyFill="1" applyBorder="1" applyAlignment="1">
      <alignment horizontal="center" vertical="top" wrapText="1"/>
    </xf>
    <xf numFmtId="0" fontId="0" fillId="17" borderId="7" xfId="0" applyFill="1" applyBorder="1" applyAlignment="1">
      <alignment vertical="top" wrapText="1"/>
    </xf>
    <xf numFmtId="0" fontId="0" fillId="17" borderId="6" xfId="0" applyFill="1" applyBorder="1" applyAlignment="1">
      <alignment vertical="top" wrapText="1"/>
    </xf>
    <xf numFmtId="0" fontId="14" fillId="0" borderId="7" xfId="0" applyFont="1" applyBorder="1" applyAlignment="1">
      <alignment vertical="top" wrapText="1"/>
    </xf>
    <xf numFmtId="0" fontId="9" fillId="3" borderId="0" xfId="0" applyFont="1" applyFill="1" applyAlignment="1">
      <alignment horizontal="center" vertical="center"/>
    </xf>
    <xf numFmtId="0" fontId="0" fillId="3" borderId="1" xfId="0" applyFill="1" applyBorder="1" applyAlignment="1">
      <alignment horizontal="center" vertical="center"/>
    </xf>
    <xf numFmtId="0" fontId="2" fillId="8" borderId="5"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0" xfId="0" applyFont="1" applyFill="1" applyAlignment="1">
      <alignment horizontal="center" vertical="center"/>
    </xf>
    <xf numFmtId="0" fontId="2" fillId="9" borderId="2" xfId="0" applyFont="1" applyFill="1" applyBorder="1" applyAlignment="1">
      <alignment horizontal="center" vertical="center" wrapText="1"/>
    </xf>
    <xf numFmtId="0" fontId="2" fillId="9" borderId="2" xfId="0" applyFont="1" applyFill="1" applyBorder="1" applyAlignment="1">
      <alignment horizontal="center" vertical="center"/>
    </xf>
    <xf numFmtId="0" fontId="2" fillId="9" borderId="8" xfId="0" applyFont="1" applyFill="1" applyBorder="1" applyAlignment="1">
      <alignment horizontal="center" vertical="center"/>
    </xf>
    <xf numFmtId="0" fontId="2" fillId="8" borderId="6" xfId="0" applyFont="1" applyFill="1" applyBorder="1" applyAlignment="1">
      <alignment horizontal="center" vertical="center"/>
    </xf>
    <xf numFmtId="0" fontId="2" fillId="10" borderId="6"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9" borderId="4" xfId="0" applyFont="1" applyFill="1" applyBorder="1" applyAlignment="1">
      <alignment horizontal="center" vertical="center" wrapText="1"/>
    </xf>
    <xf numFmtId="0" fontId="2" fillId="9" borderId="1" xfId="0" applyFont="1" applyFill="1" applyBorder="1" applyAlignment="1">
      <alignment horizontal="center" vertical="center"/>
    </xf>
    <xf numFmtId="0" fontId="2" fillId="0" borderId="0" xfId="0" applyFont="1" applyAlignment="1">
      <alignment horizontal="center" vertical="center" wrapText="1"/>
    </xf>
    <xf numFmtId="0" fontId="2" fillId="8" borderId="2"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6" borderId="2" xfId="0" applyFont="1" applyFill="1" applyBorder="1" applyAlignment="1">
      <alignment horizontal="center" vertical="center"/>
    </xf>
    <xf numFmtId="0" fontId="0" fillId="18" borderId="0" xfId="0" applyFill="1" applyAlignment="1">
      <alignment horizontal="center" vertical="center" wrapText="1"/>
    </xf>
    <xf numFmtId="0" fontId="0" fillId="0" borderId="8" xfId="0" applyBorder="1" applyAlignment="1">
      <alignment horizontal="center" vertical="center" wrapText="1"/>
    </xf>
    <xf numFmtId="0" fontId="0" fillId="17" borderId="6" xfId="0" applyFill="1" applyBorder="1" applyAlignment="1">
      <alignment horizontal="center" vertical="center" wrapText="1"/>
    </xf>
    <xf numFmtId="0" fontId="0" fillId="0" borderId="7" xfId="0" applyBorder="1" applyAlignment="1">
      <alignment horizontal="center" vertical="center" wrapText="1"/>
    </xf>
    <xf numFmtId="0" fontId="0" fillId="17" borderId="0" xfId="0" applyFill="1" applyAlignment="1">
      <alignment horizontal="center" vertical="center" wrapText="1"/>
    </xf>
    <xf numFmtId="0" fontId="2" fillId="8" borderId="9" xfId="0" applyFont="1" applyFill="1" applyBorder="1" applyAlignment="1">
      <alignment horizontal="center" vertical="center"/>
    </xf>
    <xf numFmtId="0" fontId="2" fillId="0" borderId="7" xfId="0" applyFont="1" applyBorder="1" applyAlignment="1">
      <alignment horizontal="center" vertical="center"/>
    </xf>
    <xf numFmtId="0" fontId="0" fillId="0" borderId="19" xfId="0" applyBorder="1" applyAlignment="1">
      <alignment horizontal="center" vertical="center" wrapText="1"/>
    </xf>
    <xf numFmtId="0" fontId="0" fillId="12" borderId="0" xfId="0" applyFill="1" applyAlignment="1">
      <alignment horizontal="center" vertical="center" wrapText="1"/>
    </xf>
    <xf numFmtId="0" fontId="2" fillId="0" borderId="19" xfId="0" applyFont="1" applyBorder="1" applyAlignment="1">
      <alignment horizontal="center" vertical="center"/>
    </xf>
    <xf numFmtId="0" fontId="2" fillId="8" borderId="9" xfId="0" applyFont="1" applyFill="1" applyBorder="1" applyAlignment="1">
      <alignment horizontal="center" vertical="center" wrapText="1"/>
    </xf>
    <xf numFmtId="0" fontId="2" fillId="8" borderId="8" xfId="0" applyFont="1" applyFill="1" applyBorder="1" applyAlignment="1">
      <alignment horizontal="center" vertical="center"/>
    </xf>
    <xf numFmtId="0" fontId="2" fillId="0" borderId="1" xfId="0" applyFont="1" applyBorder="1" applyAlignment="1">
      <alignment horizontal="center" vertical="center"/>
    </xf>
    <xf numFmtId="0" fontId="0" fillId="21" borderId="0" xfId="0" applyFill="1" applyAlignment="1">
      <alignment horizontal="center" vertical="center" wrapText="1"/>
    </xf>
    <xf numFmtId="0" fontId="2" fillId="7"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6" fillId="34" borderId="1" xfId="0" applyFont="1" applyFill="1" applyBorder="1" applyAlignment="1">
      <alignment horizontal="center" vertical="center"/>
    </xf>
    <xf numFmtId="0" fontId="2" fillId="6" borderId="0" xfId="0" applyFont="1" applyFill="1" applyAlignment="1">
      <alignment horizontal="center" vertical="center" wrapText="1"/>
    </xf>
    <xf numFmtId="0" fontId="2" fillId="7" borderId="4"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0" borderId="1" xfId="0" applyBorder="1" applyAlignment="1">
      <alignment horizontal="center" vertical="center" wrapText="1"/>
    </xf>
    <xf numFmtId="0" fontId="0" fillId="16"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13" borderId="9" xfId="0" applyFill="1" applyBorder="1" applyAlignment="1">
      <alignment horizontal="center" vertical="center" wrapText="1"/>
    </xf>
    <xf numFmtId="0" fontId="0" fillId="13" borderId="6" xfId="0"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5" borderId="9"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0" fillId="12" borderId="16" xfId="0" applyFill="1" applyBorder="1" applyAlignment="1">
      <alignment horizontal="center" vertical="center" wrapText="1"/>
    </xf>
    <xf numFmtId="0" fontId="0" fillId="12" borderId="1" xfId="0" applyFill="1" applyBorder="1" applyAlignment="1">
      <alignment horizontal="center" vertical="center" wrapText="1"/>
    </xf>
    <xf numFmtId="0" fontId="0" fillId="12" borderId="17"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18" xfId="0"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35" borderId="1" xfId="0" applyFont="1" applyFill="1" applyBorder="1" applyAlignment="1">
      <alignment horizontal="center" vertical="center"/>
    </xf>
    <xf numFmtId="0" fontId="2" fillId="5" borderId="0" xfId="0" applyFont="1" applyFill="1" applyAlignment="1">
      <alignment horizontal="center" vertical="center" wrapText="1"/>
    </xf>
    <xf numFmtId="0" fontId="2" fillId="35" borderId="1" xfId="0" applyFont="1" applyFill="1" applyBorder="1" applyAlignment="1">
      <alignment horizontal="center" vertical="center" wrapText="1"/>
    </xf>
  </cellXfs>
  <cellStyles count="2">
    <cellStyle name="dx_ce331" xfId="1" xr:uid="{8FE938D4-A91D-4691-A702-20AA0452B82B}"/>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DE59"/>
      <rgbColor rgb="000000EE"/>
      <rgbColor rgb="00FFFF00"/>
      <rgbColor rgb="00FF00FF"/>
      <rgbColor rgb="00EEEEEE"/>
      <rgbColor rgb="00CC0000"/>
      <rgbColor rgb="00006600"/>
      <rgbColor rgb="00000080"/>
      <rgbColor rgb="00FFBF00"/>
      <rgbColor rgb="00BF0041"/>
      <rgbColor rgb="00008080"/>
      <rgbColor rgb="00B3CAC7"/>
      <rgbColor rgb="00729FCF"/>
      <rgbColor rgb="0087A7C7"/>
      <rgbColor rgb="00BF699E"/>
      <rgbColor rgb="00FFFFCC"/>
      <rgbColor rgb="00DEE6EF"/>
      <rgbColor rgb="00660066"/>
      <rgbColor rgb="00F27F61"/>
      <rgbColor rgb="002A6099"/>
      <rgbColor rgb="00CCCCCC"/>
      <rgbColor rgb="00000080"/>
      <rgbColor rgb="00FF00FF"/>
      <rgbColor rgb="00FFFF38"/>
      <rgbColor rgb="00FFF5CE"/>
      <rgbColor rgb="00800080"/>
      <rgbColor rgb="00800000"/>
      <rgbColor rgb="00008080"/>
      <rgbColor rgb="000000FF"/>
      <rgbColor rgb="00DDDDDD"/>
      <rgbColor rgb="00DEE7E5"/>
      <rgbColor rgb="00CCFFCC"/>
      <rgbColor rgb="00FFFFA6"/>
      <rgbColor rgb="00B4C7DC"/>
      <rgbColor rgb="00FFB6A6"/>
      <rgbColor rgb="00CC8FAB"/>
      <rgbColor rgb="00FFCCCC"/>
      <rgbColor rgb="00FFE994"/>
      <rgbColor rgb="00B2B2B2"/>
      <rgbColor rgb="00D4EA6B"/>
      <rgbColor rgb="00FFC000"/>
      <rgbColor rgb="00FF8000"/>
      <rgbColor rgb="00FF4000"/>
      <rgbColor rgb="005983B0"/>
      <rgbColor rgb="0081ACA6"/>
      <rgbColor rgb="00003366"/>
      <rgbColor rgb="00E0C2CD"/>
      <rgbColor rgb="00003300"/>
      <rgbColor rgb="00333300"/>
      <rgbColor rgb="00C9211E"/>
      <rgbColor rgb="00FFD8CE"/>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ink.springer.com/article/10.1007/s10055-020-00434-w" TargetMode="External"/><Relationship Id="rId18" Type="http://schemas.openxmlformats.org/officeDocument/2006/relationships/hyperlink" Target="https://link.springer.com/article/10.1007/s10055-020-00434-w" TargetMode="External"/><Relationship Id="rId26" Type="http://schemas.openxmlformats.org/officeDocument/2006/relationships/hyperlink" Target="https://link.springer.com/article/10.1007/s10055-020-00434-w" TargetMode="External"/><Relationship Id="rId39" Type="http://schemas.openxmlformats.org/officeDocument/2006/relationships/hyperlink" Target="https://link.springer.com/article/10.1007/s10055-020-00434-w" TargetMode="External"/><Relationship Id="rId21" Type="http://schemas.openxmlformats.org/officeDocument/2006/relationships/hyperlink" Target="https://link.springer.com/article/10.1007/s10055-020-00434-w" TargetMode="External"/><Relationship Id="rId34" Type="http://schemas.openxmlformats.org/officeDocument/2006/relationships/hyperlink" Target="https://link.springer.com/article/10.1007/s10055-020-00434-w" TargetMode="External"/><Relationship Id="rId42" Type="http://schemas.openxmlformats.org/officeDocument/2006/relationships/hyperlink" Target="https://link.springer.com/article/10.1007/s10055-020-00434-w" TargetMode="External"/><Relationship Id="rId47" Type="http://schemas.openxmlformats.org/officeDocument/2006/relationships/hyperlink" Target="https://link.springer.com/article/10.1007/s10055-020-00434-w" TargetMode="External"/><Relationship Id="rId50" Type="http://schemas.openxmlformats.org/officeDocument/2006/relationships/hyperlink" Target="https://link.springer.com/article/10.1007/s10055-020-00434-w" TargetMode="External"/><Relationship Id="rId55" Type="http://schemas.openxmlformats.org/officeDocument/2006/relationships/hyperlink" Target="https://link.springer.com/article/10.1007/s10055-020-00434-w" TargetMode="External"/><Relationship Id="rId7" Type="http://schemas.openxmlformats.org/officeDocument/2006/relationships/hyperlink" Target="https://link.springer.com/article/10.1007/s10055-020-00434-w" TargetMode="External"/><Relationship Id="rId2" Type="http://schemas.openxmlformats.org/officeDocument/2006/relationships/hyperlink" Target="https://link.springer.com/article/10.1007/s10055-020-00434-w" TargetMode="External"/><Relationship Id="rId16" Type="http://schemas.openxmlformats.org/officeDocument/2006/relationships/hyperlink" Target="https://link.springer.com/article/10.1007/s10055-020-00434-w" TargetMode="External"/><Relationship Id="rId29" Type="http://schemas.openxmlformats.org/officeDocument/2006/relationships/hyperlink" Target="https://link.springer.com/article/10.1007/s10055-020-00434-w" TargetMode="External"/><Relationship Id="rId11" Type="http://schemas.openxmlformats.org/officeDocument/2006/relationships/hyperlink" Target="https://link.springer.com/article/10.1007/s10055-020-00434-w" TargetMode="External"/><Relationship Id="rId24" Type="http://schemas.openxmlformats.org/officeDocument/2006/relationships/hyperlink" Target="https://link.springer.com/article/10.1007/s10055-020-00434-w" TargetMode="External"/><Relationship Id="rId32" Type="http://schemas.openxmlformats.org/officeDocument/2006/relationships/hyperlink" Target="https://link.springer.com/article/10.1007/s10055-020-00434-w" TargetMode="External"/><Relationship Id="rId37" Type="http://schemas.openxmlformats.org/officeDocument/2006/relationships/hyperlink" Target="https://link.springer.com/article/10.1007/s10055-020-00434-w" TargetMode="External"/><Relationship Id="rId40" Type="http://schemas.openxmlformats.org/officeDocument/2006/relationships/hyperlink" Target="https://link.springer.com/article/10.1007/s10055-020-00434-w" TargetMode="External"/><Relationship Id="rId45" Type="http://schemas.openxmlformats.org/officeDocument/2006/relationships/hyperlink" Target="https://link.springer.com/article/10.1007/s10055-020-00434-w" TargetMode="External"/><Relationship Id="rId53" Type="http://schemas.openxmlformats.org/officeDocument/2006/relationships/hyperlink" Target="https://link.springer.com/article/10.1007/s10055-020-00434-w" TargetMode="External"/><Relationship Id="rId58" Type="http://schemas.openxmlformats.org/officeDocument/2006/relationships/hyperlink" Target="https://link.springer.com/article/10.1007/s10055-020-00434-w" TargetMode="External"/><Relationship Id="rId5" Type="http://schemas.openxmlformats.org/officeDocument/2006/relationships/hyperlink" Target="https://link.springer.com/article/10.1007/s10055-020-00434-w" TargetMode="External"/><Relationship Id="rId61" Type="http://schemas.openxmlformats.org/officeDocument/2006/relationships/hyperlink" Target="https://link.springer.com/article/10.1007/s10055-020-00434-w" TargetMode="External"/><Relationship Id="rId19" Type="http://schemas.openxmlformats.org/officeDocument/2006/relationships/hyperlink" Target="https://link.springer.com/article/10.1007/s10055-020-00434-w" TargetMode="External"/><Relationship Id="rId14" Type="http://schemas.openxmlformats.org/officeDocument/2006/relationships/hyperlink" Target="https://link.springer.com/article/10.1007/s10055-020-00434-w" TargetMode="External"/><Relationship Id="rId22" Type="http://schemas.openxmlformats.org/officeDocument/2006/relationships/hyperlink" Target="https://link.springer.com/article/10.1007/s10055-020-00434-w" TargetMode="External"/><Relationship Id="rId27" Type="http://schemas.openxmlformats.org/officeDocument/2006/relationships/hyperlink" Target="https://link.springer.com/article/10.1007/s10055-020-00434-w" TargetMode="External"/><Relationship Id="rId30" Type="http://schemas.openxmlformats.org/officeDocument/2006/relationships/hyperlink" Target="https://link.springer.com/article/10.1007/s10055-020-00434-w" TargetMode="External"/><Relationship Id="rId35" Type="http://schemas.openxmlformats.org/officeDocument/2006/relationships/hyperlink" Target="https://link.springer.com/article/10.1007/s10055-020-00434-w" TargetMode="External"/><Relationship Id="rId43" Type="http://schemas.openxmlformats.org/officeDocument/2006/relationships/hyperlink" Target="https://link.springer.com/article/10.1007/s10055-020-00434-w" TargetMode="External"/><Relationship Id="rId48" Type="http://schemas.openxmlformats.org/officeDocument/2006/relationships/hyperlink" Target="https://link.springer.com/article/10.1007/s10055-020-00434-w" TargetMode="External"/><Relationship Id="rId56" Type="http://schemas.openxmlformats.org/officeDocument/2006/relationships/hyperlink" Target="https://link.springer.com/article/10.1007/s10055-020-00434-w" TargetMode="External"/><Relationship Id="rId8" Type="http://schemas.openxmlformats.org/officeDocument/2006/relationships/hyperlink" Target="https://link.springer.com/article/10.1007/s10055-020-00434-w" TargetMode="External"/><Relationship Id="rId51" Type="http://schemas.openxmlformats.org/officeDocument/2006/relationships/hyperlink" Target="https://link.springer.com/article/10.1007/s10055-020-00434-w" TargetMode="External"/><Relationship Id="rId3" Type="http://schemas.openxmlformats.org/officeDocument/2006/relationships/hyperlink" Target="https://link.springer.com/article/10.1007/s10055-020-00434-w" TargetMode="External"/><Relationship Id="rId12" Type="http://schemas.openxmlformats.org/officeDocument/2006/relationships/hyperlink" Target="https://link.springer.com/article/10.1007/s10055-020-00434-w" TargetMode="External"/><Relationship Id="rId17" Type="http://schemas.openxmlformats.org/officeDocument/2006/relationships/hyperlink" Target="https://link.springer.com/article/10.1007/s10055-020-00434-w" TargetMode="External"/><Relationship Id="rId25" Type="http://schemas.openxmlformats.org/officeDocument/2006/relationships/hyperlink" Target="https://link.springer.com/article/10.1007/s10055-020-00434-w" TargetMode="External"/><Relationship Id="rId33" Type="http://schemas.openxmlformats.org/officeDocument/2006/relationships/hyperlink" Target="https://link.springer.com/article/10.1007/s10055-020-00434-w" TargetMode="External"/><Relationship Id="rId38" Type="http://schemas.openxmlformats.org/officeDocument/2006/relationships/hyperlink" Target="https://link.springer.com/article/10.1007/s10055-020-00434-w" TargetMode="External"/><Relationship Id="rId46" Type="http://schemas.openxmlformats.org/officeDocument/2006/relationships/hyperlink" Target="https://link.springer.com/article/10.1007/s10055-020-00434-w" TargetMode="External"/><Relationship Id="rId59" Type="http://schemas.openxmlformats.org/officeDocument/2006/relationships/hyperlink" Target="https://link.springer.com/article/10.1007/s10055-020-00434-w" TargetMode="External"/><Relationship Id="rId20" Type="http://schemas.openxmlformats.org/officeDocument/2006/relationships/hyperlink" Target="https://link.springer.com/article/10.1007/s10055-020-00434-w" TargetMode="External"/><Relationship Id="rId41" Type="http://schemas.openxmlformats.org/officeDocument/2006/relationships/hyperlink" Target="https://link.springer.com/article/10.1007/s10055-020-00434-w" TargetMode="External"/><Relationship Id="rId54" Type="http://schemas.openxmlformats.org/officeDocument/2006/relationships/hyperlink" Target="https://link.springer.com/article/10.1007/s10055-020-00434-w" TargetMode="External"/><Relationship Id="rId62" Type="http://schemas.openxmlformats.org/officeDocument/2006/relationships/printerSettings" Target="../printerSettings/printerSettings1.bin"/><Relationship Id="rId1" Type="http://schemas.openxmlformats.org/officeDocument/2006/relationships/hyperlink" Target="https://link.springer.com/article/10.1007/s10055-020-00434-w" TargetMode="External"/><Relationship Id="rId6" Type="http://schemas.openxmlformats.org/officeDocument/2006/relationships/hyperlink" Target="https://link.springer.com/article/10.1007/s10055-020-00434-w" TargetMode="External"/><Relationship Id="rId15" Type="http://schemas.openxmlformats.org/officeDocument/2006/relationships/hyperlink" Target="https://link.springer.com/article/10.1007/s10055-020-00434-w" TargetMode="External"/><Relationship Id="rId23" Type="http://schemas.openxmlformats.org/officeDocument/2006/relationships/hyperlink" Target="https://link.springer.com/article/10.1007/s10055-020-00434-w" TargetMode="External"/><Relationship Id="rId28" Type="http://schemas.openxmlformats.org/officeDocument/2006/relationships/hyperlink" Target="https://link.springer.com/article/10.1007/s10055-020-00434-w" TargetMode="External"/><Relationship Id="rId36" Type="http://schemas.openxmlformats.org/officeDocument/2006/relationships/hyperlink" Target="https://link.springer.com/article/10.1007/s10055-020-00434-w" TargetMode="External"/><Relationship Id="rId49" Type="http://schemas.openxmlformats.org/officeDocument/2006/relationships/hyperlink" Target="https://link.springer.com/article/10.1007/s10055-020-00434-w" TargetMode="External"/><Relationship Id="rId57" Type="http://schemas.openxmlformats.org/officeDocument/2006/relationships/hyperlink" Target="https://link.springer.com/article/10.1007/s10055-020-00434-w" TargetMode="External"/><Relationship Id="rId10" Type="http://schemas.openxmlformats.org/officeDocument/2006/relationships/hyperlink" Target="https://link.springer.com/article/10.1007/s10055-020-00434-w" TargetMode="External"/><Relationship Id="rId31" Type="http://schemas.openxmlformats.org/officeDocument/2006/relationships/hyperlink" Target="https://link.springer.com/article/10.1007/s10055-020-00434-w" TargetMode="External"/><Relationship Id="rId44" Type="http://schemas.openxmlformats.org/officeDocument/2006/relationships/hyperlink" Target="https://link.springer.com/article/10.1007/s10055-020-00434-w" TargetMode="External"/><Relationship Id="rId52" Type="http://schemas.openxmlformats.org/officeDocument/2006/relationships/hyperlink" Target="https://link.springer.com/article/10.1007/s10055-020-00434-w" TargetMode="External"/><Relationship Id="rId60" Type="http://schemas.openxmlformats.org/officeDocument/2006/relationships/hyperlink" Target="https://link.springer.com/article/10.1007/s10055-020-00434-w" TargetMode="External"/><Relationship Id="rId4" Type="http://schemas.openxmlformats.org/officeDocument/2006/relationships/hyperlink" Target="https://link.springer.com/article/10.1007/s10055-020-00434-w" TargetMode="External"/><Relationship Id="rId9" Type="http://schemas.openxmlformats.org/officeDocument/2006/relationships/hyperlink" Target="https://link.springer.com/article/10.1007/s10055-020-00434-w"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5788F-7A1D-49A1-970C-7B36D4FC20EA}">
  <dimension ref="A1:CK138"/>
  <sheetViews>
    <sheetView topLeftCell="I1" workbookViewId="0">
      <pane ySplit="5" topLeftCell="A6" activePane="bottomLeft" state="frozen"/>
      <selection activeCell="L1" sqref="L1"/>
      <selection pane="bottomLeft" activeCell="R3" sqref="R3:R4"/>
    </sheetView>
  </sheetViews>
  <sheetFormatPr baseColWidth="10" defaultColWidth="11" defaultRowHeight="12.75" x14ac:dyDescent="0.2"/>
  <cols>
    <col min="1" max="4" width="0" hidden="1" customWidth="1"/>
    <col min="5" max="6" width="9.42578125" customWidth="1"/>
    <col min="7" max="7" width="9.28515625" customWidth="1"/>
    <col min="8" max="8" width="24.42578125" customWidth="1"/>
    <col min="9" max="9" width="9.42578125" customWidth="1"/>
    <col min="10" max="11" width="0" hidden="1" customWidth="1"/>
    <col min="12" max="12" width="12" customWidth="1"/>
    <col min="13" max="13" width="9.42578125" customWidth="1"/>
    <col min="14" max="14" width="12.140625" customWidth="1"/>
    <col min="15" max="15" width="8.28515625" customWidth="1"/>
    <col min="17" max="17" width="10" customWidth="1"/>
    <col min="18" max="18" width="10.5703125" bestFit="1" customWidth="1"/>
    <col min="19" max="20" width="0" hidden="1" customWidth="1"/>
    <col min="21" max="21" width="28.7109375" customWidth="1"/>
    <col min="22" max="22" width="15.42578125" customWidth="1"/>
    <col min="23" max="24" width="0" hidden="1" customWidth="1"/>
    <col min="25" max="25" width="33.7109375" customWidth="1"/>
    <col min="26" max="37" width="3.85546875" customWidth="1"/>
    <col min="38" max="39" width="5" customWidth="1"/>
    <col min="40" max="47" width="3.85546875" customWidth="1"/>
    <col min="48" max="48" width="17.28515625" customWidth="1"/>
    <col min="49" max="60" width="0" hidden="1" customWidth="1"/>
  </cols>
  <sheetData>
    <row r="1" spans="1:87" ht="12.75" customHeight="1" x14ac:dyDescent="0.2">
      <c r="B1" s="218" t="s">
        <v>0</v>
      </c>
      <c r="C1" s="219" t="s">
        <v>1</v>
      </c>
      <c r="D1" s="218" t="s">
        <v>2</v>
      </c>
      <c r="E1" s="220" t="s">
        <v>3</v>
      </c>
      <c r="F1" s="220"/>
      <c r="G1" s="220"/>
      <c r="H1" s="221" t="s">
        <v>4</v>
      </c>
      <c r="I1" s="221"/>
      <c r="J1" s="221"/>
      <c r="K1" s="221"/>
      <c r="L1" s="222" t="s">
        <v>5</v>
      </c>
      <c r="M1" s="222"/>
      <c r="N1" s="222"/>
      <c r="O1" s="222"/>
      <c r="P1" s="222"/>
      <c r="Q1" s="211" t="s">
        <v>6</v>
      </c>
      <c r="R1" s="211"/>
      <c r="S1" s="211"/>
      <c r="T1" s="211"/>
      <c r="U1" s="211"/>
      <c r="V1" s="211"/>
      <c r="W1" s="211"/>
      <c r="X1" s="211"/>
      <c r="Y1" s="211"/>
      <c r="Z1" s="212" t="s">
        <v>7</v>
      </c>
      <c r="AA1" s="212"/>
      <c r="AB1" s="212"/>
      <c r="AC1" s="212"/>
      <c r="AD1" s="212"/>
      <c r="AE1" s="212"/>
      <c r="AF1" s="212"/>
      <c r="AG1" s="212"/>
      <c r="AH1" s="212"/>
      <c r="AI1" s="212"/>
      <c r="AJ1" s="212"/>
      <c r="AK1" s="212"/>
      <c r="AL1" s="212"/>
      <c r="AM1" s="212"/>
      <c r="AN1" s="212"/>
      <c r="AO1" s="212"/>
      <c r="AP1" s="212"/>
      <c r="AQ1" s="212"/>
      <c r="AR1" s="212"/>
      <c r="AS1" s="212"/>
      <c r="AT1" s="212"/>
      <c r="AU1" s="212"/>
      <c r="AV1" s="213" t="s">
        <v>8</v>
      </c>
      <c r="AW1" s="214" t="s">
        <v>9</v>
      </c>
      <c r="AX1" s="215" t="s">
        <v>10</v>
      </c>
      <c r="AY1" s="4"/>
      <c r="AZ1" s="5"/>
      <c r="BA1" s="6"/>
      <c r="BB1" s="4"/>
      <c r="BC1" s="4"/>
      <c r="BD1" s="4"/>
      <c r="BE1" s="4"/>
      <c r="BF1" s="4"/>
      <c r="BG1" s="4"/>
      <c r="BH1" s="4"/>
      <c r="BI1" s="4"/>
      <c r="BJ1" s="4"/>
      <c r="BK1" s="4"/>
      <c r="BL1" s="4"/>
      <c r="BM1" s="4"/>
      <c r="BN1" s="4"/>
      <c r="BO1" s="4"/>
      <c r="BP1" s="4"/>
      <c r="BQ1" s="4"/>
      <c r="BR1" s="4"/>
      <c r="BS1" s="4"/>
      <c r="BT1" s="4"/>
      <c r="BU1" s="4"/>
      <c r="BV1" s="4"/>
      <c r="BW1" s="4"/>
      <c r="BX1" s="4"/>
      <c r="BY1" s="4"/>
      <c r="BZ1" s="4"/>
    </row>
    <row r="2" spans="1:87" ht="12.75" customHeight="1" x14ac:dyDescent="0.2">
      <c r="B2" s="218"/>
      <c r="C2" s="219"/>
      <c r="D2" s="218"/>
      <c r="E2" s="220"/>
      <c r="F2" s="220"/>
      <c r="G2" s="220"/>
      <c r="H2" s="221"/>
      <c r="I2" s="221"/>
      <c r="J2" s="221"/>
      <c r="K2" s="221"/>
      <c r="L2" s="222"/>
      <c r="M2" s="222"/>
      <c r="N2" s="222"/>
      <c r="O2" s="222"/>
      <c r="P2" s="222"/>
      <c r="Q2" s="211"/>
      <c r="R2" s="211"/>
      <c r="S2" s="211"/>
      <c r="T2" s="211"/>
      <c r="U2" s="211"/>
      <c r="V2" s="211"/>
      <c r="W2" s="211"/>
      <c r="X2" s="211"/>
      <c r="Y2" s="211"/>
      <c r="Z2" s="216" t="s">
        <v>11</v>
      </c>
      <c r="AA2" s="216"/>
      <c r="AB2" s="216"/>
      <c r="AC2" s="216"/>
      <c r="AD2" s="216"/>
      <c r="AE2" s="216"/>
      <c r="AF2" s="216"/>
      <c r="AG2" s="217" t="s">
        <v>12</v>
      </c>
      <c r="AH2" s="217"/>
      <c r="AI2" s="204" t="s">
        <v>13</v>
      </c>
      <c r="AJ2" s="204"/>
      <c r="AK2" s="204"/>
      <c r="AL2" s="204"/>
      <c r="AM2" s="204"/>
      <c r="AN2" s="204"/>
      <c r="AO2" s="204"/>
      <c r="AP2" s="204"/>
      <c r="AQ2" s="204"/>
      <c r="AR2" s="204"/>
      <c r="AS2" s="204"/>
      <c r="AT2" s="204"/>
      <c r="AU2" s="204"/>
      <c r="AV2" s="213"/>
      <c r="AW2" s="214"/>
      <c r="AX2" s="215"/>
      <c r="AZ2" s="7"/>
      <c r="BA2" s="8"/>
    </row>
    <row r="3" spans="1:87" ht="12.75" customHeight="1" x14ac:dyDescent="0.2">
      <c r="B3" s="218"/>
      <c r="C3" s="219"/>
      <c r="D3" s="218"/>
      <c r="E3" s="220"/>
      <c r="F3" s="220"/>
      <c r="G3" s="220"/>
      <c r="H3" s="221"/>
      <c r="I3" s="221"/>
      <c r="J3" s="221"/>
      <c r="K3" s="221"/>
      <c r="L3" s="222"/>
      <c r="M3" s="222"/>
      <c r="N3" s="222"/>
      <c r="O3" s="222"/>
      <c r="P3" s="222"/>
      <c r="Q3" s="210" t="s">
        <v>14</v>
      </c>
      <c r="R3" s="210" t="s">
        <v>860</v>
      </c>
      <c r="S3" s="210" t="s">
        <v>16</v>
      </c>
      <c r="T3" s="210" t="s">
        <v>17</v>
      </c>
      <c r="U3" s="210" t="s">
        <v>18</v>
      </c>
      <c r="V3" s="210" t="s">
        <v>19</v>
      </c>
      <c r="W3" s="9"/>
      <c r="X3" s="10"/>
      <c r="Y3" s="210" t="s">
        <v>20</v>
      </c>
      <c r="Z3" s="202">
        <v>1</v>
      </c>
      <c r="AA3" s="208">
        <v>2</v>
      </c>
      <c r="AB3" s="208">
        <v>3</v>
      </c>
      <c r="AC3" s="208">
        <v>4</v>
      </c>
      <c r="AD3" s="208">
        <v>5</v>
      </c>
      <c r="AE3" s="208">
        <v>6</v>
      </c>
      <c r="AF3" s="209">
        <v>7</v>
      </c>
      <c r="AG3" s="202" t="s">
        <v>21</v>
      </c>
      <c r="AH3" s="203" t="s">
        <v>22</v>
      </c>
      <c r="AI3" s="204" t="s">
        <v>23</v>
      </c>
      <c r="AJ3" s="204"/>
      <c r="AK3" s="204"/>
      <c r="AL3" s="205" t="s">
        <v>24</v>
      </c>
      <c r="AM3" s="205"/>
      <c r="AN3" s="206" t="s">
        <v>25</v>
      </c>
      <c r="AO3" s="206"/>
      <c r="AP3" s="206"/>
      <c r="AQ3" s="206"/>
      <c r="AR3" s="206"/>
      <c r="AS3" s="207" t="s">
        <v>11</v>
      </c>
      <c r="AT3" s="207"/>
      <c r="AU3" s="207"/>
      <c r="AV3" s="213"/>
      <c r="AW3" s="214"/>
      <c r="AX3" s="215"/>
      <c r="AZ3" s="7"/>
      <c r="BA3" s="8"/>
    </row>
    <row r="4" spans="1:87" ht="38.25" customHeight="1" x14ac:dyDescent="0.2">
      <c r="B4" s="218"/>
      <c r="C4" s="219"/>
      <c r="D4" s="218"/>
      <c r="E4" s="11" t="s">
        <v>26</v>
      </c>
      <c r="F4" s="1" t="s">
        <v>27</v>
      </c>
      <c r="G4" s="12" t="s">
        <v>28</v>
      </c>
      <c r="H4" s="2" t="s">
        <v>29</v>
      </c>
      <c r="I4" s="13" t="s">
        <v>30</v>
      </c>
      <c r="J4" s="2" t="s">
        <v>31</v>
      </c>
      <c r="K4" s="2" t="s">
        <v>32</v>
      </c>
      <c r="L4" s="14" t="s">
        <v>33</v>
      </c>
      <c r="M4" s="14" t="s">
        <v>34</v>
      </c>
      <c r="N4" s="15" t="s">
        <v>35</v>
      </c>
      <c r="O4" s="14" t="s">
        <v>36</v>
      </c>
      <c r="P4" s="16" t="s">
        <v>37</v>
      </c>
      <c r="Q4" s="210"/>
      <c r="R4" s="210"/>
      <c r="S4" s="210"/>
      <c r="T4" s="210"/>
      <c r="U4" s="210"/>
      <c r="V4" s="210"/>
      <c r="W4" s="17" t="s">
        <v>38</v>
      </c>
      <c r="X4" s="9" t="s">
        <v>39</v>
      </c>
      <c r="Y4" s="210"/>
      <c r="Z4" s="202"/>
      <c r="AA4" s="208"/>
      <c r="AB4" s="208"/>
      <c r="AC4" s="208"/>
      <c r="AD4" s="208"/>
      <c r="AE4" s="208"/>
      <c r="AF4" s="209"/>
      <c r="AG4" s="202"/>
      <c r="AH4" s="203"/>
      <c r="AI4" s="18" t="s">
        <v>40</v>
      </c>
      <c r="AJ4" s="18" t="s">
        <v>41</v>
      </c>
      <c r="AK4" s="18" t="s">
        <v>42</v>
      </c>
      <c r="AL4" s="19" t="s">
        <v>43</v>
      </c>
      <c r="AM4" s="20" t="s">
        <v>44</v>
      </c>
      <c r="AN4" s="19" t="s">
        <v>45</v>
      </c>
      <c r="AO4" s="21" t="s">
        <v>46</v>
      </c>
      <c r="AP4" s="21" t="s">
        <v>47</v>
      </c>
      <c r="AQ4" s="21" t="s">
        <v>48</v>
      </c>
      <c r="AR4" s="20" t="s">
        <v>49</v>
      </c>
      <c r="AS4" s="21" t="s">
        <v>50</v>
      </c>
      <c r="AT4" s="21" t="s">
        <v>48</v>
      </c>
      <c r="AU4" s="20" t="s">
        <v>21</v>
      </c>
      <c r="AV4" s="213"/>
      <c r="AW4" s="214"/>
      <c r="AX4" s="215"/>
      <c r="AY4" t="s">
        <v>51</v>
      </c>
      <c r="AZ4" s="3"/>
      <c r="BA4" s="22"/>
    </row>
    <row r="5" spans="1:87" ht="17.25" customHeight="1" x14ac:dyDescent="0.2">
      <c r="A5" t="s">
        <v>52</v>
      </c>
      <c r="B5" s="23" t="s">
        <v>10</v>
      </c>
      <c r="C5" s="24"/>
      <c r="D5" s="25"/>
      <c r="E5" s="26"/>
      <c r="F5" s="26"/>
      <c r="G5" s="27"/>
      <c r="H5" s="27"/>
      <c r="I5" s="28"/>
      <c r="J5" s="27"/>
      <c r="K5" s="27"/>
      <c r="L5" s="29"/>
      <c r="M5" s="30"/>
      <c r="N5" s="30"/>
      <c r="O5" s="31"/>
      <c r="P5" s="30"/>
      <c r="Q5" s="32"/>
      <c r="R5" s="33"/>
      <c r="S5" s="34"/>
      <c r="T5" s="32"/>
      <c r="U5" s="35"/>
      <c r="V5" s="30"/>
      <c r="W5" s="36"/>
      <c r="X5" s="30"/>
      <c r="Y5" s="37"/>
      <c r="Z5" s="32"/>
      <c r="AA5" s="32"/>
      <c r="AB5" s="32"/>
      <c r="AC5" s="32"/>
      <c r="AD5" s="32"/>
      <c r="AE5" s="32"/>
      <c r="AF5" s="32"/>
      <c r="AG5" s="32"/>
      <c r="AH5" s="32"/>
      <c r="AI5" s="32"/>
      <c r="AJ5" s="32"/>
      <c r="AK5" s="32"/>
      <c r="AL5" s="32"/>
      <c r="AM5" s="32"/>
      <c r="AN5" s="200"/>
      <c r="AO5" s="200"/>
      <c r="AP5" s="200"/>
      <c r="AQ5" s="200"/>
      <c r="AR5" s="200"/>
      <c r="AS5" s="201"/>
      <c r="AT5" s="201"/>
      <c r="AU5" s="201"/>
      <c r="AV5" s="38"/>
      <c r="AW5" s="39"/>
      <c r="AX5" s="40"/>
      <c r="AZ5" s="41"/>
      <c r="BA5" s="42"/>
    </row>
    <row r="6" spans="1:87" ht="44.1" customHeight="1" x14ac:dyDescent="0.2">
      <c r="A6" t="s">
        <v>53</v>
      </c>
      <c r="B6" s="43">
        <v>1</v>
      </c>
      <c r="C6" s="44" t="s">
        <v>54</v>
      </c>
      <c r="D6" s="43"/>
      <c r="E6" s="45" t="s">
        <v>55</v>
      </c>
      <c r="F6" s="45" t="s">
        <v>56</v>
      </c>
      <c r="G6" s="45" t="s">
        <v>57</v>
      </c>
      <c r="H6" s="46" t="s">
        <v>58</v>
      </c>
      <c r="I6" s="47">
        <v>2010</v>
      </c>
      <c r="J6" s="48" t="s">
        <v>59</v>
      </c>
      <c r="K6" s="48"/>
      <c r="L6" s="49" t="s">
        <v>60</v>
      </c>
      <c r="M6" s="49" t="s">
        <v>61</v>
      </c>
      <c r="N6" s="50" t="s">
        <v>62</v>
      </c>
      <c r="O6" s="50" t="s">
        <v>62</v>
      </c>
      <c r="P6" s="51" t="str">
        <f t="shared" ref="P6:P37" si="0">IF(AND(ISNUMBER(N6),ISNUMBER(O6)),N6/O6,"N/A")</f>
        <v>N/A</v>
      </c>
      <c r="Q6" s="52" t="s">
        <v>63</v>
      </c>
      <c r="R6" s="53" t="s">
        <v>64</v>
      </c>
      <c r="S6" s="54" t="s">
        <v>65</v>
      </c>
      <c r="T6" s="52" t="s">
        <v>62</v>
      </c>
      <c r="U6" s="55" t="s">
        <v>66</v>
      </c>
      <c r="V6" s="55" t="s">
        <v>67</v>
      </c>
      <c r="W6" s="55" t="s">
        <v>68</v>
      </c>
      <c r="X6" s="55"/>
      <c r="Y6" s="55" t="s">
        <v>69</v>
      </c>
      <c r="Z6" s="56" t="s">
        <v>70</v>
      </c>
      <c r="AA6" s="56" t="s">
        <v>71</v>
      </c>
      <c r="AB6" s="56" t="s">
        <v>70</v>
      </c>
      <c r="AC6" s="56" t="s">
        <v>71</v>
      </c>
      <c r="AD6" s="56" t="s">
        <v>71</v>
      </c>
      <c r="AE6" s="56" t="s">
        <v>70</v>
      </c>
      <c r="AF6" s="56"/>
      <c r="AG6" s="57" t="s">
        <v>71</v>
      </c>
      <c r="AH6" s="57" t="s">
        <v>71</v>
      </c>
      <c r="AI6" s="56"/>
      <c r="AJ6" s="56" t="s">
        <v>71</v>
      </c>
      <c r="AK6" s="56"/>
      <c r="AL6" s="57" t="s">
        <v>70</v>
      </c>
      <c r="AM6" s="57" t="s">
        <v>70</v>
      </c>
      <c r="AN6" s="56" t="s">
        <v>70</v>
      </c>
      <c r="AO6" s="58"/>
      <c r="AP6" s="58" t="s">
        <v>71</v>
      </c>
      <c r="AQ6" s="58"/>
      <c r="AR6" s="58"/>
      <c r="AS6" s="59"/>
      <c r="AT6" s="59"/>
      <c r="AU6" s="60"/>
      <c r="AV6" s="61"/>
      <c r="AW6" s="62" t="s">
        <v>72</v>
      </c>
      <c r="AX6" s="63"/>
      <c r="AY6" s="64" t="b">
        <f t="shared" ref="AY6:AY37" si="1">AND(Q6&lt;&gt;"",Q6&lt;&gt;"#td",0=COUNTIFS(Q6,"*hmd*"),0=COUNTIFS(Q6,"*projector*"),0=COUNTIFS(Q6,"*cave*"),0=COUNTIFS(Q6,"*desktop*"),0=COUNTIFS(Q6,"*mobile*"),0=COUNTIFS(Q6,"n/a"))</f>
        <v>0</v>
      </c>
      <c r="AZ6" s="65"/>
      <c r="BA6" s="66"/>
      <c r="BB6" s="64"/>
      <c r="BC6" s="64"/>
      <c r="BD6" s="64"/>
      <c r="BE6" s="64"/>
      <c r="BF6" s="64"/>
      <c r="BG6" s="64"/>
      <c r="BH6" s="64"/>
      <c r="BI6" s="64"/>
      <c r="BJ6" s="64"/>
      <c r="BK6" s="64"/>
      <c r="BL6" s="64"/>
      <c r="BM6" s="64"/>
      <c r="BN6" s="64"/>
      <c r="BO6" s="64"/>
      <c r="BP6" s="64"/>
      <c r="BQ6" s="64"/>
      <c r="BR6" s="64"/>
      <c r="BS6" s="64"/>
      <c r="BT6" s="64"/>
      <c r="BU6" s="64"/>
      <c r="BV6" s="64"/>
      <c r="BW6" s="64"/>
      <c r="BX6" s="64"/>
      <c r="BY6" s="64"/>
      <c r="BZ6" s="64"/>
    </row>
    <row r="7" spans="1:87" ht="35.1" customHeight="1" x14ac:dyDescent="0.2">
      <c r="A7" t="s">
        <v>53</v>
      </c>
      <c r="B7" s="43">
        <v>2</v>
      </c>
      <c r="C7" s="44" t="s">
        <v>54</v>
      </c>
      <c r="D7" s="43"/>
      <c r="E7" s="67" t="s">
        <v>55</v>
      </c>
      <c r="F7" s="67" t="s">
        <v>73</v>
      </c>
      <c r="G7" s="67" t="s">
        <v>74</v>
      </c>
      <c r="H7" s="68" t="s">
        <v>75</v>
      </c>
      <c r="I7" s="69">
        <v>2011</v>
      </c>
      <c r="J7" s="70" t="s">
        <v>76</v>
      </c>
      <c r="K7" s="70"/>
      <c r="L7" s="71" t="s">
        <v>77</v>
      </c>
      <c r="M7" s="71" t="s">
        <v>78</v>
      </c>
      <c r="N7" s="72">
        <v>8</v>
      </c>
      <c r="O7" s="72">
        <v>2</v>
      </c>
      <c r="P7" s="50">
        <f t="shared" si="0"/>
        <v>4</v>
      </c>
      <c r="Q7" s="73" t="s">
        <v>63</v>
      </c>
      <c r="R7" s="74" t="s">
        <v>79</v>
      </c>
      <c r="S7" s="75" t="s">
        <v>65</v>
      </c>
      <c r="T7" s="73" t="s">
        <v>80</v>
      </c>
      <c r="U7" s="76" t="s">
        <v>81</v>
      </c>
      <c r="V7" s="76" t="s">
        <v>82</v>
      </c>
      <c r="W7" s="76" t="s">
        <v>83</v>
      </c>
      <c r="X7" s="76"/>
      <c r="Y7" s="76" t="s">
        <v>84</v>
      </c>
      <c r="Z7" s="77" t="s">
        <v>70</v>
      </c>
      <c r="AA7" s="77" t="s">
        <v>70</v>
      </c>
      <c r="AB7" s="77" t="s">
        <v>70</v>
      </c>
      <c r="AC7" s="77" t="s">
        <v>70</v>
      </c>
      <c r="AD7" s="77" t="s">
        <v>70</v>
      </c>
      <c r="AE7" s="77" t="s">
        <v>71</v>
      </c>
      <c r="AF7" s="77"/>
      <c r="AG7" s="78" t="s">
        <v>71</v>
      </c>
      <c r="AH7" s="78" t="s">
        <v>70</v>
      </c>
      <c r="AI7" s="77"/>
      <c r="AJ7" s="77"/>
      <c r="AK7" s="77"/>
      <c r="AL7" s="78" t="s">
        <v>70</v>
      </c>
      <c r="AM7" s="78" t="s">
        <v>70</v>
      </c>
      <c r="AN7" s="77" t="s">
        <v>70</v>
      </c>
      <c r="AO7" s="79"/>
      <c r="AP7" s="79"/>
      <c r="AQ7" s="79"/>
      <c r="AR7" s="79"/>
      <c r="AS7" s="80"/>
      <c r="AT7" s="80"/>
      <c r="AU7" s="80"/>
      <c r="AV7" s="81" t="s">
        <v>71</v>
      </c>
      <c r="AW7" s="82" t="s">
        <v>72</v>
      </c>
      <c r="AX7" s="63"/>
      <c r="AY7" s="64" t="b">
        <f t="shared" si="1"/>
        <v>0</v>
      </c>
      <c r="AZ7" s="65"/>
      <c r="BA7" s="66"/>
      <c r="BB7" s="64"/>
      <c r="BC7" s="64"/>
      <c r="BD7" s="64"/>
      <c r="BE7" s="64"/>
      <c r="BF7" s="64"/>
      <c r="BG7" s="64"/>
      <c r="BH7" s="64"/>
      <c r="BI7" s="64"/>
      <c r="BJ7" s="64"/>
      <c r="BK7" s="64"/>
      <c r="BL7" s="64"/>
      <c r="BM7" s="64"/>
      <c r="BN7" s="64"/>
      <c r="BO7" s="64"/>
      <c r="BP7" s="64"/>
      <c r="BQ7" s="64"/>
      <c r="BR7" s="64"/>
      <c r="BS7" s="64"/>
      <c r="BT7" s="64"/>
      <c r="BU7" s="64"/>
      <c r="BV7" s="64"/>
      <c r="BW7" s="64"/>
      <c r="BX7" s="64"/>
      <c r="BY7" s="64"/>
      <c r="BZ7" s="64"/>
    </row>
    <row r="8" spans="1:87" ht="35.1" customHeight="1" x14ac:dyDescent="0.2">
      <c r="A8" t="s">
        <v>53</v>
      </c>
      <c r="B8" s="43">
        <v>3</v>
      </c>
      <c r="C8" s="44" t="s">
        <v>54</v>
      </c>
      <c r="D8" s="43"/>
      <c r="E8" s="45" t="s">
        <v>55</v>
      </c>
      <c r="F8" s="45" t="s">
        <v>85</v>
      </c>
      <c r="G8" s="45" t="s">
        <v>86</v>
      </c>
      <c r="H8" s="46" t="s">
        <v>87</v>
      </c>
      <c r="I8" s="47">
        <v>2008</v>
      </c>
      <c r="J8" s="48" t="s">
        <v>88</v>
      </c>
      <c r="K8" s="48"/>
      <c r="L8" s="49" t="s">
        <v>77</v>
      </c>
      <c r="M8" s="49" t="s">
        <v>61</v>
      </c>
      <c r="N8" s="50">
        <v>8</v>
      </c>
      <c r="O8" s="50">
        <v>2</v>
      </c>
      <c r="P8" s="83">
        <f t="shared" si="0"/>
        <v>4</v>
      </c>
      <c r="Q8" s="52" t="s">
        <v>89</v>
      </c>
      <c r="R8" s="53" t="s">
        <v>90</v>
      </c>
      <c r="S8" s="54" t="s">
        <v>65</v>
      </c>
      <c r="T8" s="52" t="s">
        <v>91</v>
      </c>
      <c r="U8" s="55" t="s">
        <v>92</v>
      </c>
      <c r="V8" s="55" t="s">
        <v>62</v>
      </c>
      <c r="W8" s="55"/>
      <c r="X8" s="55"/>
      <c r="Y8" s="55" t="s">
        <v>93</v>
      </c>
      <c r="Z8" s="77" t="s">
        <v>71</v>
      </c>
      <c r="AA8" s="77" t="s">
        <v>71</v>
      </c>
      <c r="AB8" s="77" t="s">
        <v>70</v>
      </c>
      <c r="AC8" s="77" t="s">
        <v>70</v>
      </c>
      <c r="AD8" s="77" t="s">
        <v>71</v>
      </c>
      <c r="AE8" s="77" t="s">
        <v>71</v>
      </c>
      <c r="AF8" s="77"/>
      <c r="AG8" s="78" t="s">
        <v>71</v>
      </c>
      <c r="AH8" s="78" t="s">
        <v>71</v>
      </c>
      <c r="AI8" s="77"/>
      <c r="AJ8" s="77"/>
      <c r="AK8" s="77"/>
      <c r="AL8" s="78" t="s">
        <v>70</v>
      </c>
      <c r="AM8" s="78" t="s">
        <v>70</v>
      </c>
      <c r="AN8" s="77" t="s">
        <v>70</v>
      </c>
      <c r="AO8" s="79"/>
      <c r="AP8" s="79"/>
      <c r="AQ8" s="79"/>
      <c r="AR8" s="79"/>
      <c r="AS8" s="80"/>
      <c r="AT8" s="80"/>
      <c r="AU8" s="80"/>
      <c r="AV8" s="84"/>
      <c r="AW8" s="82" t="s">
        <v>72</v>
      </c>
      <c r="AX8" s="63"/>
      <c r="AY8" s="64" t="b">
        <f t="shared" si="1"/>
        <v>0</v>
      </c>
      <c r="AZ8" s="65"/>
      <c r="BA8" s="66"/>
      <c r="BB8" s="64"/>
      <c r="BC8" s="64"/>
      <c r="BD8" s="64"/>
      <c r="BE8" s="64"/>
      <c r="BF8" s="64"/>
      <c r="BG8" s="64"/>
      <c r="BH8" s="64"/>
      <c r="BI8" s="64"/>
      <c r="BJ8" s="64"/>
      <c r="BK8" s="64"/>
      <c r="BL8" s="64"/>
      <c r="BM8" s="64"/>
      <c r="BN8" s="64"/>
      <c r="BO8" s="64"/>
      <c r="BP8" s="64"/>
      <c r="BQ8" s="64"/>
      <c r="BR8" s="64"/>
      <c r="BS8" s="64"/>
      <c r="BT8" s="64"/>
      <c r="BU8" s="64"/>
      <c r="BV8" s="64"/>
      <c r="BW8" s="64"/>
      <c r="BX8" s="64"/>
      <c r="BY8" s="64"/>
      <c r="BZ8" s="64"/>
    </row>
    <row r="9" spans="1:87" ht="35.1" customHeight="1" x14ac:dyDescent="0.2">
      <c r="A9" t="s">
        <v>53</v>
      </c>
      <c r="B9" s="43">
        <v>4</v>
      </c>
      <c r="C9" s="44" t="s">
        <v>54</v>
      </c>
      <c r="D9" s="43"/>
      <c r="E9" s="67" t="s">
        <v>55</v>
      </c>
      <c r="F9" s="67" t="s">
        <v>85</v>
      </c>
      <c r="G9" s="67" t="s">
        <v>94</v>
      </c>
      <c r="H9" s="68" t="s">
        <v>95</v>
      </c>
      <c r="I9" s="69">
        <v>2016</v>
      </c>
      <c r="J9" s="70" t="s">
        <v>96</v>
      </c>
      <c r="K9" s="70"/>
      <c r="L9" s="71" t="s">
        <v>60</v>
      </c>
      <c r="M9" s="71" t="s">
        <v>61</v>
      </c>
      <c r="N9" s="72" t="s">
        <v>62</v>
      </c>
      <c r="O9" s="72" t="s">
        <v>62</v>
      </c>
      <c r="P9" s="50" t="str">
        <f t="shared" si="0"/>
        <v>N/A</v>
      </c>
      <c r="Q9" s="73" t="s">
        <v>63</v>
      </c>
      <c r="R9" s="74" t="s">
        <v>79</v>
      </c>
      <c r="S9" s="75" t="s">
        <v>65</v>
      </c>
      <c r="T9" s="73" t="s">
        <v>91</v>
      </c>
      <c r="U9" s="76" t="s">
        <v>97</v>
      </c>
      <c r="V9" s="76" t="s">
        <v>62</v>
      </c>
      <c r="W9" s="76"/>
      <c r="X9" s="76"/>
      <c r="Y9" s="76" t="s">
        <v>98</v>
      </c>
      <c r="Z9" s="77" t="s">
        <v>70</v>
      </c>
      <c r="AA9" s="77" t="s">
        <v>70</v>
      </c>
      <c r="AB9" s="77" t="s">
        <v>70</v>
      </c>
      <c r="AC9" s="77" t="s">
        <v>70</v>
      </c>
      <c r="AD9" s="77" t="s">
        <v>70</v>
      </c>
      <c r="AE9" s="77" t="s">
        <v>71</v>
      </c>
      <c r="AF9" s="77"/>
      <c r="AG9" s="78" t="s">
        <v>71</v>
      </c>
      <c r="AH9" s="78" t="s">
        <v>71</v>
      </c>
      <c r="AI9" s="77"/>
      <c r="AJ9" s="77"/>
      <c r="AK9" s="77" t="s">
        <v>71</v>
      </c>
      <c r="AL9" s="78" t="s">
        <v>70</v>
      </c>
      <c r="AM9" s="78" t="s">
        <v>70</v>
      </c>
      <c r="AN9" s="77"/>
      <c r="AO9" s="79"/>
      <c r="AP9" s="79"/>
      <c r="AQ9" s="79"/>
      <c r="AR9" s="79"/>
      <c r="AS9" s="80"/>
      <c r="AT9" s="80"/>
      <c r="AU9" s="80" t="s">
        <v>71</v>
      </c>
      <c r="AV9" s="84"/>
      <c r="AW9" s="82" t="s">
        <v>72</v>
      </c>
      <c r="AX9" s="63"/>
      <c r="AY9" s="64" t="b">
        <f t="shared" si="1"/>
        <v>0</v>
      </c>
      <c r="AZ9" s="65"/>
      <c r="BA9" s="66"/>
      <c r="BB9" s="64"/>
      <c r="BC9" s="64"/>
      <c r="BD9" s="64"/>
      <c r="BE9" s="64"/>
      <c r="BF9" s="64"/>
      <c r="BG9" s="64"/>
      <c r="BH9" s="64"/>
      <c r="BI9" s="64"/>
      <c r="BJ9" s="64"/>
      <c r="BK9" s="64"/>
      <c r="BL9" s="64"/>
      <c r="BM9" s="64"/>
      <c r="BN9" s="64"/>
      <c r="BO9" s="64"/>
      <c r="BP9" s="64"/>
      <c r="BQ9" s="64"/>
      <c r="BR9" s="64"/>
      <c r="BS9" s="64"/>
      <c r="BT9" s="64"/>
      <c r="BU9" s="64"/>
      <c r="BV9" s="64"/>
      <c r="BW9" s="64"/>
      <c r="BX9" s="64"/>
      <c r="BY9" s="64"/>
      <c r="BZ9" s="64"/>
    </row>
    <row r="10" spans="1:87" ht="46.35" customHeight="1" x14ac:dyDescent="0.2">
      <c r="A10" t="s">
        <v>53</v>
      </c>
      <c r="B10" s="43">
        <v>5</v>
      </c>
      <c r="C10" s="44" t="s">
        <v>54</v>
      </c>
      <c r="D10" s="43"/>
      <c r="E10" s="45" t="s">
        <v>55</v>
      </c>
      <c r="F10" s="45" t="s">
        <v>56</v>
      </c>
      <c r="G10" s="45" t="s">
        <v>99</v>
      </c>
      <c r="H10" s="46" t="s">
        <v>100</v>
      </c>
      <c r="I10" s="47">
        <v>2011</v>
      </c>
      <c r="J10" s="48" t="s">
        <v>101</v>
      </c>
      <c r="K10" s="48"/>
      <c r="L10" s="49" t="s">
        <v>77</v>
      </c>
      <c r="M10" s="49" t="s">
        <v>61</v>
      </c>
      <c r="N10" s="50">
        <v>10</v>
      </c>
      <c r="O10" s="50">
        <v>1</v>
      </c>
      <c r="P10" s="83">
        <f t="shared" si="0"/>
        <v>10</v>
      </c>
      <c r="Q10" s="52" t="s">
        <v>63</v>
      </c>
      <c r="R10" s="53" t="s">
        <v>64</v>
      </c>
      <c r="S10" s="54" t="s">
        <v>65</v>
      </c>
      <c r="T10" s="52" t="s">
        <v>80</v>
      </c>
      <c r="U10" s="55" t="s">
        <v>102</v>
      </c>
      <c r="V10" s="55" t="s">
        <v>103</v>
      </c>
      <c r="W10" s="55" t="s">
        <v>68</v>
      </c>
      <c r="X10" s="55" t="s">
        <v>104</v>
      </c>
      <c r="Y10" s="55" t="s">
        <v>105</v>
      </c>
      <c r="Z10" s="77" t="s">
        <v>71</v>
      </c>
      <c r="AA10" s="77" t="s">
        <v>70</v>
      </c>
      <c r="AB10" s="77" t="s">
        <v>70</v>
      </c>
      <c r="AC10" s="77" t="s">
        <v>70</v>
      </c>
      <c r="AD10" s="77" t="s">
        <v>70</v>
      </c>
      <c r="AE10" s="77" t="s">
        <v>70</v>
      </c>
      <c r="AF10" s="77"/>
      <c r="AG10" s="78" t="s">
        <v>71</v>
      </c>
      <c r="AH10" s="78" t="s">
        <v>71</v>
      </c>
      <c r="AI10" s="77" t="s">
        <v>71</v>
      </c>
      <c r="AJ10" s="77" t="s">
        <v>71</v>
      </c>
      <c r="AK10" s="77"/>
      <c r="AL10" s="80" t="s">
        <v>71</v>
      </c>
      <c r="AM10" s="80" t="s">
        <v>71</v>
      </c>
      <c r="AN10" s="79" t="s">
        <v>71</v>
      </c>
      <c r="AO10" s="79" t="s">
        <v>71</v>
      </c>
      <c r="AP10" s="79"/>
      <c r="AQ10" s="79"/>
      <c r="AR10" s="79"/>
      <c r="AS10" s="80"/>
      <c r="AT10" s="80"/>
      <c r="AU10" s="80"/>
      <c r="AV10" s="84"/>
      <c r="AW10" s="82" t="s">
        <v>72</v>
      </c>
      <c r="AX10" s="63"/>
      <c r="AY10" s="64" t="b">
        <f t="shared" si="1"/>
        <v>0</v>
      </c>
      <c r="AZ10" s="65"/>
      <c r="BA10" s="66"/>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row>
    <row r="11" spans="1:87" ht="35.1" customHeight="1" x14ac:dyDescent="0.2">
      <c r="A11" t="s">
        <v>53</v>
      </c>
      <c r="B11" s="43">
        <v>6</v>
      </c>
      <c r="C11" s="44" t="s">
        <v>54</v>
      </c>
      <c r="D11" s="43"/>
      <c r="E11" s="67" t="s">
        <v>55</v>
      </c>
      <c r="F11" s="67" t="s">
        <v>106</v>
      </c>
      <c r="G11" s="67" t="s">
        <v>107</v>
      </c>
      <c r="H11" s="68" t="s">
        <v>108</v>
      </c>
      <c r="I11" s="69">
        <v>2014</v>
      </c>
      <c r="J11" s="70" t="s">
        <v>109</v>
      </c>
      <c r="K11" s="70"/>
      <c r="L11" s="71" t="s">
        <v>77</v>
      </c>
      <c r="M11" s="71" t="s">
        <v>110</v>
      </c>
      <c r="N11" s="72">
        <v>15</v>
      </c>
      <c r="O11" s="72">
        <v>1</v>
      </c>
      <c r="P11" s="50">
        <f t="shared" si="0"/>
        <v>15</v>
      </c>
      <c r="Q11" s="73" t="s">
        <v>63</v>
      </c>
      <c r="R11" s="74" t="s">
        <v>79</v>
      </c>
      <c r="S11" s="75" t="s">
        <v>65</v>
      </c>
      <c r="T11" s="73" t="s">
        <v>80</v>
      </c>
      <c r="U11" s="76" t="s">
        <v>111</v>
      </c>
      <c r="V11" s="76" t="s">
        <v>112</v>
      </c>
      <c r="W11" s="76" t="s">
        <v>68</v>
      </c>
      <c r="X11" s="76" t="s">
        <v>113</v>
      </c>
      <c r="Y11" s="76" t="s">
        <v>114</v>
      </c>
      <c r="Z11" s="77" t="s">
        <v>70</v>
      </c>
      <c r="AA11" s="77" t="s">
        <v>70</v>
      </c>
      <c r="AB11" s="77" t="s">
        <v>70</v>
      </c>
      <c r="AC11" s="77" t="s">
        <v>71</v>
      </c>
      <c r="AD11" s="77" t="s">
        <v>70</v>
      </c>
      <c r="AE11" s="77" t="s">
        <v>70</v>
      </c>
      <c r="AF11" s="77"/>
      <c r="AG11" s="78" t="s">
        <v>70</v>
      </c>
      <c r="AH11" s="78" t="s">
        <v>71</v>
      </c>
      <c r="AI11" s="77"/>
      <c r="AJ11" s="77"/>
      <c r="AK11" s="77"/>
      <c r="AL11" s="78" t="s">
        <v>70</v>
      </c>
      <c r="AM11" s="78" t="s">
        <v>70</v>
      </c>
      <c r="AN11" s="77" t="s">
        <v>70</v>
      </c>
      <c r="AO11" s="79"/>
      <c r="AP11" s="79"/>
      <c r="AQ11" s="79"/>
      <c r="AR11" s="79"/>
      <c r="AS11" s="80"/>
      <c r="AT11" s="80"/>
      <c r="AU11" s="80"/>
      <c r="AV11" s="84"/>
      <c r="AW11" s="82" t="s">
        <v>72</v>
      </c>
      <c r="AX11" s="63"/>
      <c r="AY11" s="64" t="b">
        <f t="shared" si="1"/>
        <v>0</v>
      </c>
      <c r="AZ11" s="65"/>
      <c r="BA11" s="66"/>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row>
    <row r="12" spans="1:87" ht="57.4" customHeight="1" x14ac:dyDescent="0.2">
      <c r="A12" t="s">
        <v>53</v>
      </c>
      <c r="B12" s="43">
        <v>7</v>
      </c>
      <c r="C12" s="44" t="s">
        <v>54</v>
      </c>
      <c r="D12" s="43"/>
      <c r="E12" s="45" t="s">
        <v>55</v>
      </c>
      <c r="F12" s="45" t="s">
        <v>56</v>
      </c>
      <c r="G12" s="45" t="s">
        <v>115</v>
      </c>
      <c r="H12" s="46" t="s">
        <v>116</v>
      </c>
      <c r="I12" s="47">
        <v>2010</v>
      </c>
      <c r="J12" s="48" t="s">
        <v>117</v>
      </c>
      <c r="K12" s="48" t="s">
        <v>118</v>
      </c>
      <c r="L12" s="49" t="s">
        <v>77</v>
      </c>
      <c r="M12" s="49" t="s">
        <v>61</v>
      </c>
      <c r="N12" s="50">
        <v>41</v>
      </c>
      <c r="O12" s="50">
        <v>4</v>
      </c>
      <c r="P12" s="83">
        <f t="shared" si="0"/>
        <v>10.25</v>
      </c>
      <c r="Q12" s="52" t="s">
        <v>63</v>
      </c>
      <c r="R12" s="53" t="s">
        <v>64</v>
      </c>
      <c r="S12" s="54" t="s">
        <v>65</v>
      </c>
      <c r="T12" s="52" t="s">
        <v>80</v>
      </c>
      <c r="U12" s="55" t="s">
        <v>119</v>
      </c>
      <c r="V12" s="55" t="s">
        <v>120</v>
      </c>
      <c r="W12" s="55" t="s">
        <v>68</v>
      </c>
      <c r="X12" s="55" t="s">
        <v>121</v>
      </c>
      <c r="Y12" s="55" t="s">
        <v>122</v>
      </c>
      <c r="Z12" s="77" t="s">
        <v>70</v>
      </c>
      <c r="AA12" s="77" t="s">
        <v>70</v>
      </c>
      <c r="AB12" s="77" t="s">
        <v>70</v>
      </c>
      <c r="AC12" s="77" t="s">
        <v>70</v>
      </c>
      <c r="AD12" s="77" t="s">
        <v>71</v>
      </c>
      <c r="AE12" s="77" t="s">
        <v>71</v>
      </c>
      <c r="AF12" s="77"/>
      <c r="AG12" s="78" t="s">
        <v>71</v>
      </c>
      <c r="AH12" s="78" t="s">
        <v>70</v>
      </c>
      <c r="AI12" s="77"/>
      <c r="AJ12" s="77"/>
      <c r="AK12" s="77"/>
      <c r="AL12" s="78" t="s">
        <v>70</v>
      </c>
      <c r="AM12" s="78" t="s">
        <v>70</v>
      </c>
      <c r="AN12" s="77" t="s">
        <v>70</v>
      </c>
      <c r="AO12" s="79"/>
      <c r="AP12" s="79"/>
      <c r="AQ12" s="79"/>
      <c r="AR12" s="79"/>
      <c r="AS12" s="80"/>
      <c r="AT12" s="80"/>
      <c r="AU12" s="80"/>
      <c r="AV12" s="85" t="s">
        <v>71</v>
      </c>
      <c r="AW12" s="82" t="s">
        <v>72</v>
      </c>
      <c r="AX12" s="63"/>
      <c r="AY12" s="64" t="b">
        <f t="shared" si="1"/>
        <v>0</v>
      </c>
      <c r="AZ12" s="65"/>
      <c r="BA12" s="66"/>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row>
    <row r="13" spans="1:87" ht="46.35" customHeight="1" x14ac:dyDescent="0.2">
      <c r="A13" t="s">
        <v>53</v>
      </c>
      <c r="B13" s="43">
        <v>8</v>
      </c>
      <c r="C13" s="44" t="s">
        <v>54</v>
      </c>
      <c r="D13" s="43"/>
      <c r="E13" s="67" t="s">
        <v>55</v>
      </c>
      <c r="F13" s="67" t="s">
        <v>56</v>
      </c>
      <c r="G13" s="67" t="s">
        <v>123</v>
      </c>
      <c r="H13" s="68" t="s">
        <v>124</v>
      </c>
      <c r="I13" s="69">
        <v>2011</v>
      </c>
      <c r="J13" s="70" t="s">
        <v>125</v>
      </c>
      <c r="K13" s="70">
        <v>22255888</v>
      </c>
      <c r="L13" s="71" t="s">
        <v>77</v>
      </c>
      <c r="M13" s="71" t="s">
        <v>126</v>
      </c>
      <c r="N13" s="72">
        <v>12</v>
      </c>
      <c r="O13" s="72">
        <v>2</v>
      </c>
      <c r="P13" s="50">
        <f t="shared" si="0"/>
        <v>6</v>
      </c>
      <c r="Q13" s="73" t="s">
        <v>63</v>
      </c>
      <c r="R13" s="74" t="s">
        <v>64</v>
      </c>
      <c r="S13" s="75" t="s">
        <v>65</v>
      </c>
      <c r="T13" s="73" t="s">
        <v>62</v>
      </c>
      <c r="U13" s="76" t="s">
        <v>127</v>
      </c>
      <c r="V13" s="76" t="s">
        <v>128</v>
      </c>
      <c r="W13" s="76" t="s">
        <v>68</v>
      </c>
      <c r="X13" s="76" t="s">
        <v>129</v>
      </c>
      <c r="Y13" s="76" t="s">
        <v>122</v>
      </c>
      <c r="Z13" s="77" t="s">
        <v>70</v>
      </c>
      <c r="AA13" s="77" t="s">
        <v>70</v>
      </c>
      <c r="AB13" s="77" t="s">
        <v>70</v>
      </c>
      <c r="AC13" s="77" t="s">
        <v>70</v>
      </c>
      <c r="AD13" s="77" t="s">
        <v>71</v>
      </c>
      <c r="AE13" s="77" t="s">
        <v>71</v>
      </c>
      <c r="AF13" s="77"/>
      <c r="AG13" s="78" t="s">
        <v>70</v>
      </c>
      <c r="AH13" s="78" t="s">
        <v>71</v>
      </c>
      <c r="AI13" s="77"/>
      <c r="AJ13" s="77"/>
      <c r="AK13" s="77"/>
      <c r="AL13" s="78" t="s">
        <v>70</v>
      </c>
      <c r="AM13" s="78" t="s">
        <v>70</v>
      </c>
      <c r="AN13" s="77" t="s">
        <v>70</v>
      </c>
      <c r="AO13" s="79"/>
      <c r="AP13" s="79"/>
      <c r="AQ13" s="79"/>
      <c r="AR13" s="79"/>
      <c r="AS13" s="80"/>
      <c r="AT13" s="80"/>
      <c r="AU13" s="80"/>
      <c r="AV13" s="84"/>
      <c r="AW13" s="82" t="s">
        <v>72</v>
      </c>
      <c r="AX13" s="63"/>
      <c r="AY13" s="64" t="b">
        <f t="shared" si="1"/>
        <v>0</v>
      </c>
      <c r="AZ13" s="65"/>
      <c r="BA13" s="66"/>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row>
    <row r="14" spans="1:87" ht="46.35" customHeight="1" x14ac:dyDescent="0.2">
      <c r="A14" t="s">
        <v>53</v>
      </c>
      <c r="B14" s="43">
        <v>9</v>
      </c>
      <c r="C14" s="44" t="s">
        <v>54</v>
      </c>
      <c r="D14" s="43"/>
      <c r="E14" s="45" t="s">
        <v>55</v>
      </c>
      <c r="F14" s="45" t="s">
        <v>130</v>
      </c>
      <c r="G14" s="45" t="s">
        <v>131</v>
      </c>
      <c r="H14" s="46" t="s">
        <v>132</v>
      </c>
      <c r="I14" s="47">
        <v>2018</v>
      </c>
      <c r="J14" s="48" t="s">
        <v>133</v>
      </c>
      <c r="K14" s="48" t="s">
        <v>134</v>
      </c>
      <c r="L14" s="49" t="s">
        <v>77</v>
      </c>
      <c r="M14" s="49" t="s">
        <v>61</v>
      </c>
      <c r="N14" s="50">
        <v>12</v>
      </c>
      <c r="O14" s="50">
        <v>1</v>
      </c>
      <c r="P14" s="83">
        <f t="shared" si="0"/>
        <v>12</v>
      </c>
      <c r="Q14" s="52" t="s">
        <v>63</v>
      </c>
      <c r="R14" s="53" t="s">
        <v>64</v>
      </c>
      <c r="S14" s="54" t="s">
        <v>65</v>
      </c>
      <c r="T14" s="52" t="s">
        <v>91</v>
      </c>
      <c r="U14" s="55" t="s">
        <v>135</v>
      </c>
      <c r="V14" s="55" t="s">
        <v>136</v>
      </c>
      <c r="W14" s="55" t="s">
        <v>83</v>
      </c>
      <c r="X14" s="55"/>
      <c r="Y14" s="55" t="s">
        <v>84</v>
      </c>
      <c r="Z14" s="77" t="s">
        <v>70</v>
      </c>
      <c r="AA14" s="77" t="s">
        <v>70</v>
      </c>
      <c r="AB14" s="77" t="s">
        <v>70</v>
      </c>
      <c r="AC14" s="77" t="s">
        <v>70</v>
      </c>
      <c r="AD14" s="77" t="s">
        <v>70</v>
      </c>
      <c r="AE14" s="77" t="s">
        <v>71</v>
      </c>
      <c r="AF14" s="77"/>
      <c r="AG14" s="78" t="s">
        <v>71</v>
      </c>
      <c r="AH14" s="78" t="s">
        <v>70</v>
      </c>
      <c r="AI14" s="77"/>
      <c r="AJ14" s="77"/>
      <c r="AK14" s="77"/>
      <c r="AL14" s="78" t="s">
        <v>70</v>
      </c>
      <c r="AM14" s="78" t="s">
        <v>70</v>
      </c>
      <c r="AN14" s="77" t="s">
        <v>70</v>
      </c>
      <c r="AO14" s="79"/>
      <c r="AP14" s="79"/>
      <c r="AQ14" s="79"/>
      <c r="AR14" s="79"/>
      <c r="AS14" s="80"/>
      <c r="AT14" s="80"/>
      <c r="AU14" s="80"/>
      <c r="AV14" s="84"/>
      <c r="AW14" s="82" t="s">
        <v>72</v>
      </c>
      <c r="AX14" s="63"/>
      <c r="AY14" s="64" t="b">
        <f t="shared" si="1"/>
        <v>0</v>
      </c>
      <c r="AZ14" s="65"/>
      <c r="BA14" s="66"/>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row>
    <row r="15" spans="1:87" ht="35.1" customHeight="1" x14ac:dyDescent="0.2">
      <c r="A15" t="s">
        <v>53</v>
      </c>
      <c r="B15" s="43">
        <v>10</v>
      </c>
      <c r="C15" s="44" t="s">
        <v>54</v>
      </c>
      <c r="D15" s="43"/>
      <c r="E15" s="67" t="s">
        <v>55</v>
      </c>
      <c r="F15" s="67" t="s">
        <v>137</v>
      </c>
      <c r="G15" s="67" t="s">
        <v>138</v>
      </c>
      <c r="H15" s="68" t="s">
        <v>139</v>
      </c>
      <c r="I15" s="69">
        <v>2016</v>
      </c>
      <c r="J15" s="70" t="s">
        <v>140</v>
      </c>
      <c r="K15" s="70" t="s">
        <v>141</v>
      </c>
      <c r="L15" s="71" t="s">
        <v>77</v>
      </c>
      <c r="M15" s="71" t="s">
        <v>61</v>
      </c>
      <c r="N15" s="72">
        <v>5</v>
      </c>
      <c r="O15" s="72">
        <v>1</v>
      </c>
      <c r="P15" s="50">
        <f t="shared" si="0"/>
        <v>5</v>
      </c>
      <c r="Q15" s="73" t="s">
        <v>63</v>
      </c>
      <c r="R15" s="74" t="s">
        <v>64</v>
      </c>
      <c r="S15" s="75" t="s">
        <v>65</v>
      </c>
      <c r="T15" s="73" t="s">
        <v>80</v>
      </c>
      <c r="U15" s="76" t="s">
        <v>142</v>
      </c>
      <c r="V15" s="76" t="s">
        <v>62</v>
      </c>
      <c r="W15" s="76"/>
      <c r="X15" s="76"/>
      <c r="Y15" s="76" t="s">
        <v>143</v>
      </c>
      <c r="Z15" s="77" t="s">
        <v>70</v>
      </c>
      <c r="AA15" s="77" t="s">
        <v>70</v>
      </c>
      <c r="AB15" s="77" t="s">
        <v>70</v>
      </c>
      <c r="AC15" s="77" t="s">
        <v>71</v>
      </c>
      <c r="AD15" s="77" t="s">
        <v>70</v>
      </c>
      <c r="AE15" s="77" t="s">
        <v>71</v>
      </c>
      <c r="AF15" s="77"/>
      <c r="AG15" s="78" t="s">
        <v>71</v>
      </c>
      <c r="AH15" s="78" t="s">
        <v>70</v>
      </c>
      <c r="AI15" s="77"/>
      <c r="AJ15" s="77"/>
      <c r="AK15" s="77" t="s">
        <v>71</v>
      </c>
      <c r="AL15" s="78" t="s">
        <v>70</v>
      </c>
      <c r="AM15" s="78" t="s">
        <v>70</v>
      </c>
      <c r="AN15" s="77"/>
      <c r="AO15" s="79"/>
      <c r="AP15" s="79"/>
      <c r="AQ15" s="79"/>
      <c r="AR15" s="79"/>
      <c r="AS15" s="80"/>
      <c r="AT15" s="80"/>
      <c r="AU15" s="80" t="s">
        <v>71</v>
      </c>
      <c r="AV15" s="84"/>
      <c r="AW15" s="82" t="s">
        <v>72</v>
      </c>
      <c r="AX15" s="63"/>
      <c r="AY15" s="64" t="b">
        <f t="shared" si="1"/>
        <v>0</v>
      </c>
      <c r="AZ15" s="65"/>
      <c r="BA15" s="66"/>
      <c r="BB15" s="86"/>
      <c r="BC15" s="86"/>
      <c r="BD15" s="86"/>
      <c r="BE15" s="86"/>
      <c r="BF15" s="86"/>
      <c r="BG15" s="86"/>
      <c r="BH15" s="64"/>
      <c r="BI15" s="64"/>
      <c r="BJ15" s="64"/>
      <c r="BK15" s="64"/>
      <c r="BL15" s="64"/>
      <c r="BM15" s="64"/>
      <c r="BN15" s="64"/>
      <c r="BO15" s="64"/>
      <c r="BP15" s="64"/>
      <c r="BQ15" s="64"/>
      <c r="BR15" s="64"/>
      <c r="BS15" s="64"/>
      <c r="BT15" s="64"/>
      <c r="BU15" s="64"/>
      <c r="BV15" s="64"/>
      <c r="BW15" s="64"/>
      <c r="BX15" s="64"/>
      <c r="BY15" s="64"/>
      <c r="BZ15" s="64"/>
      <c r="CA15" s="64"/>
    </row>
    <row r="16" spans="1:87" ht="46.35" customHeight="1" x14ac:dyDescent="0.2">
      <c r="A16" t="s">
        <v>53</v>
      </c>
      <c r="B16" s="43">
        <v>11</v>
      </c>
      <c r="C16" s="44" t="s">
        <v>54</v>
      </c>
      <c r="D16" s="43"/>
      <c r="E16" s="45" t="s">
        <v>55</v>
      </c>
      <c r="F16" s="45" t="s">
        <v>106</v>
      </c>
      <c r="G16" s="45" t="s">
        <v>144</v>
      </c>
      <c r="H16" s="46" t="s">
        <v>145</v>
      </c>
      <c r="I16" s="47">
        <v>2013</v>
      </c>
      <c r="J16" s="48" t="s">
        <v>146</v>
      </c>
      <c r="K16" s="48">
        <v>23141481</v>
      </c>
      <c r="L16" s="49" t="s">
        <v>77</v>
      </c>
      <c r="M16" s="49" t="s">
        <v>147</v>
      </c>
      <c r="N16" s="50" t="s">
        <v>62</v>
      </c>
      <c r="O16" s="50" t="s">
        <v>62</v>
      </c>
      <c r="P16" s="51" t="str">
        <f t="shared" si="0"/>
        <v>N/A</v>
      </c>
      <c r="Q16" s="52" t="s">
        <v>89</v>
      </c>
      <c r="R16" s="53" t="s">
        <v>90</v>
      </c>
      <c r="S16" s="54" t="s">
        <v>65</v>
      </c>
      <c r="T16" s="52" t="s">
        <v>91</v>
      </c>
      <c r="U16" s="55" t="s">
        <v>148</v>
      </c>
      <c r="V16" s="55" t="s">
        <v>149</v>
      </c>
      <c r="W16" s="55" t="s">
        <v>68</v>
      </c>
      <c r="X16" s="55"/>
      <c r="Y16" s="55" t="s">
        <v>150</v>
      </c>
      <c r="Z16" s="77" t="s">
        <v>70</v>
      </c>
      <c r="AA16" s="77" t="s">
        <v>70</v>
      </c>
      <c r="AB16" s="77" t="s">
        <v>70</v>
      </c>
      <c r="AC16" s="77" t="s">
        <v>70</v>
      </c>
      <c r="AD16" s="77" t="s">
        <v>70</v>
      </c>
      <c r="AE16" s="77" t="s">
        <v>71</v>
      </c>
      <c r="AF16" s="77"/>
      <c r="AG16" s="78" t="s">
        <v>71</v>
      </c>
      <c r="AH16" s="78" t="s">
        <v>70</v>
      </c>
      <c r="AI16" s="77"/>
      <c r="AJ16" s="77"/>
      <c r="AK16" s="77"/>
      <c r="AL16" s="78" t="s">
        <v>70</v>
      </c>
      <c r="AM16" s="78" t="s">
        <v>70</v>
      </c>
      <c r="AN16" s="77" t="s">
        <v>70</v>
      </c>
      <c r="AO16" s="79"/>
      <c r="AP16" s="79"/>
      <c r="AQ16" s="79"/>
      <c r="AR16" s="79"/>
      <c r="AS16" s="80"/>
      <c r="AT16" s="80"/>
      <c r="AU16" s="80"/>
      <c r="AV16" s="84"/>
      <c r="AW16" s="82" t="s">
        <v>72</v>
      </c>
      <c r="AX16" s="63"/>
      <c r="AY16" s="64" t="b">
        <f t="shared" si="1"/>
        <v>0</v>
      </c>
      <c r="AZ16" s="65"/>
      <c r="BA16" s="66"/>
      <c r="BB16" s="64"/>
      <c r="BC16" s="64"/>
      <c r="BD16" s="64"/>
      <c r="BE16" s="64"/>
      <c r="BF16" s="64"/>
      <c r="BG16" s="86"/>
      <c r="BH16" s="64"/>
      <c r="BI16" s="64"/>
      <c r="BJ16" s="64"/>
      <c r="BK16" s="64"/>
      <c r="BL16" s="64"/>
      <c r="BM16" s="86"/>
      <c r="BN16" s="64"/>
      <c r="BO16" s="86"/>
      <c r="BP16" s="64"/>
      <c r="BQ16" s="64"/>
      <c r="BR16" s="64"/>
      <c r="BS16" s="64"/>
      <c r="BT16" s="64"/>
      <c r="BU16" s="64"/>
      <c r="BV16" s="64"/>
      <c r="BW16" s="64"/>
      <c r="BX16" s="64"/>
      <c r="BY16" s="64"/>
      <c r="BZ16" s="64"/>
      <c r="CA16" s="64"/>
      <c r="CB16" s="64"/>
      <c r="CC16" s="64"/>
      <c r="CD16" s="64"/>
      <c r="CE16" s="64"/>
      <c r="CF16" s="64"/>
      <c r="CG16" s="64"/>
      <c r="CH16" s="64"/>
      <c r="CI16" s="64"/>
    </row>
    <row r="17" spans="1:89" ht="35.1" customHeight="1" x14ac:dyDescent="0.2">
      <c r="A17" t="s">
        <v>53</v>
      </c>
      <c r="B17" s="43">
        <v>12</v>
      </c>
      <c r="C17" s="44" t="s">
        <v>54</v>
      </c>
      <c r="D17" s="43"/>
      <c r="E17" s="67" t="s">
        <v>55</v>
      </c>
      <c r="F17" s="67" t="s">
        <v>85</v>
      </c>
      <c r="G17" s="67" t="s">
        <v>151</v>
      </c>
      <c r="H17" s="68" t="s">
        <v>152</v>
      </c>
      <c r="I17" s="69">
        <v>2017</v>
      </c>
      <c r="J17" s="70" t="s">
        <v>153</v>
      </c>
      <c r="K17" s="70"/>
      <c r="L17" s="71" t="s">
        <v>77</v>
      </c>
      <c r="M17" s="71" t="s">
        <v>61</v>
      </c>
      <c r="N17" s="72">
        <v>8</v>
      </c>
      <c r="O17" s="72">
        <v>2</v>
      </c>
      <c r="P17" s="50">
        <f t="shared" si="0"/>
        <v>4</v>
      </c>
      <c r="Q17" s="73" t="s">
        <v>63</v>
      </c>
      <c r="R17" s="74" t="s">
        <v>79</v>
      </c>
      <c r="S17" s="75" t="s">
        <v>65</v>
      </c>
      <c r="T17" s="73" t="s">
        <v>80</v>
      </c>
      <c r="U17" s="76" t="s">
        <v>154</v>
      </c>
      <c r="V17" s="76" t="s">
        <v>155</v>
      </c>
      <c r="W17" s="76" t="s">
        <v>83</v>
      </c>
      <c r="X17" s="76"/>
      <c r="Y17" s="76" t="s">
        <v>156</v>
      </c>
      <c r="Z17" s="77" t="s">
        <v>70</v>
      </c>
      <c r="AA17" s="77" t="s">
        <v>70</v>
      </c>
      <c r="AB17" s="77" t="s">
        <v>70</v>
      </c>
      <c r="AC17" s="77" t="s">
        <v>70</v>
      </c>
      <c r="AD17" s="77" t="s">
        <v>70</v>
      </c>
      <c r="AE17" s="77" t="s">
        <v>71</v>
      </c>
      <c r="AF17" s="77"/>
      <c r="AG17" s="78" t="s">
        <v>70</v>
      </c>
      <c r="AH17" s="78" t="s">
        <v>71</v>
      </c>
      <c r="AI17" s="77"/>
      <c r="AJ17" s="77"/>
      <c r="AK17" s="77"/>
      <c r="AL17" s="78" t="s">
        <v>70</v>
      </c>
      <c r="AM17" s="78" t="s">
        <v>70</v>
      </c>
      <c r="AN17" s="77" t="s">
        <v>70</v>
      </c>
      <c r="AO17" s="79"/>
      <c r="AP17" s="79"/>
      <c r="AQ17" s="79"/>
      <c r="AR17" s="79"/>
      <c r="AS17" s="80"/>
      <c r="AT17" s="80"/>
      <c r="AU17" s="80"/>
      <c r="AV17" s="84"/>
      <c r="AW17" s="82" t="s">
        <v>72</v>
      </c>
      <c r="AX17" s="63"/>
      <c r="AY17" s="64" t="b">
        <f t="shared" si="1"/>
        <v>0</v>
      </c>
      <c r="AZ17" s="65"/>
      <c r="BA17" s="66"/>
      <c r="BB17" s="64"/>
      <c r="BC17" s="64"/>
      <c r="BD17" s="64"/>
      <c r="BE17" s="64"/>
      <c r="BF17" s="64"/>
      <c r="BG17" s="86"/>
      <c r="BH17" s="86"/>
      <c r="BI17" s="86"/>
      <c r="BJ17" s="86"/>
      <c r="BK17" s="86"/>
      <c r="BL17" s="86"/>
      <c r="BM17" s="86"/>
      <c r="BN17" s="86"/>
      <c r="BO17" s="86"/>
      <c r="BP17" s="86"/>
      <c r="BQ17" s="86"/>
      <c r="BR17" s="64"/>
      <c r="BS17" s="64"/>
      <c r="BT17" s="64"/>
      <c r="BU17" s="64"/>
      <c r="BV17" s="64"/>
      <c r="BW17" s="64"/>
      <c r="BX17" s="64"/>
      <c r="BY17" s="64"/>
      <c r="BZ17" s="64"/>
      <c r="CA17" s="64"/>
      <c r="CB17" s="64"/>
      <c r="CC17" s="64"/>
      <c r="CD17" s="64"/>
      <c r="CE17" s="64"/>
      <c r="CF17" s="64"/>
      <c r="CG17" s="64"/>
      <c r="CH17" s="64"/>
      <c r="CI17" s="64"/>
      <c r="CJ17" s="64"/>
      <c r="CK17" s="64"/>
    </row>
    <row r="18" spans="1:89" ht="35.1" customHeight="1" x14ac:dyDescent="0.2">
      <c r="A18" t="s">
        <v>53</v>
      </c>
      <c r="B18" s="43">
        <v>13</v>
      </c>
      <c r="C18" s="44" t="s">
        <v>54</v>
      </c>
      <c r="D18" s="43"/>
      <c r="E18" s="45" t="s">
        <v>55</v>
      </c>
      <c r="F18" s="45" t="s">
        <v>106</v>
      </c>
      <c r="G18" s="45" t="s">
        <v>157</v>
      </c>
      <c r="H18" s="46" t="s">
        <v>158</v>
      </c>
      <c r="I18" s="47">
        <v>2018</v>
      </c>
      <c r="J18" s="48" t="s">
        <v>159</v>
      </c>
      <c r="K18" s="48"/>
      <c r="L18" s="49" t="s">
        <v>77</v>
      </c>
      <c r="M18" s="49" t="s">
        <v>61</v>
      </c>
      <c r="N18" s="50">
        <v>8</v>
      </c>
      <c r="O18" s="50">
        <v>2</v>
      </c>
      <c r="P18" s="83">
        <f t="shared" si="0"/>
        <v>4</v>
      </c>
      <c r="Q18" s="52" t="s">
        <v>63</v>
      </c>
      <c r="R18" s="53" t="s">
        <v>79</v>
      </c>
      <c r="S18" s="54" t="s">
        <v>65</v>
      </c>
      <c r="T18" s="52" t="s">
        <v>80</v>
      </c>
      <c r="U18" s="55" t="s">
        <v>160</v>
      </c>
      <c r="V18" s="55" t="s">
        <v>161</v>
      </c>
      <c r="W18" s="55" t="s">
        <v>83</v>
      </c>
      <c r="X18" s="55"/>
      <c r="Y18" s="55" t="s">
        <v>162</v>
      </c>
      <c r="Z18" s="77" t="s">
        <v>70</v>
      </c>
      <c r="AA18" s="77" t="s">
        <v>70</v>
      </c>
      <c r="AB18" s="77" t="s">
        <v>70</v>
      </c>
      <c r="AC18" s="77" t="s">
        <v>71</v>
      </c>
      <c r="AD18" s="77" t="s">
        <v>70</v>
      </c>
      <c r="AE18" s="77" t="s">
        <v>71</v>
      </c>
      <c r="AF18" s="77"/>
      <c r="AG18" s="78" t="s">
        <v>71</v>
      </c>
      <c r="AH18" s="78" t="s">
        <v>70</v>
      </c>
      <c r="AI18" s="77"/>
      <c r="AJ18" s="77" t="s">
        <v>71</v>
      </c>
      <c r="AK18" s="77"/>
      <c r="AL18" s="78" t="s">
        <v>70</v>
      </c>
      <c r="AM18" s="78" t="s">
        <v>70</v>
      </c>
      <c r="AN18" s="77"/>
      <c r="AO18" s="79" t="s">
        <v>71</v>
      </c>
      <c r="AP18" s="79"/>
      <c r="AQ18" s="79" t="s">
        <v>71</v>
      </c>
      <c r="AR18" s="79"/>
      <c r="AS18" s="80"/>
      <c r="AT18" s="80"/>
      <c r="AU18" s="80"/>
      <c r="AV18" s="84"/>
      <c r="AW18" s="82" t="s">
        <v>72</v>
      </c>
      <c r="AX18" s="63"/>
      <c r="AY18" s="64" t="b">
        <f t="shared" si="1"/>
        <v>0</v>
      </c>
      <c r="AZ18" s="65"/>
      <c r="BA18" s="66"/>
      <c r="BB18" s="87"/>
      <c r="BC18" s="87"/>
      <c r="BD18" s="87"/>
      <c r="BE18" s="87"/>
      <c r="BF18" s="87"/>
      <c r="BG18" s="87"/>
      <c r="BH18" s="87"/>
      <c r="BI18" s="87"/>
      <c r="BJ18" s="87"/>
      <c r="BK18" s="87"/>
      <c r="BL18" s="87"/>
      <c r="BM18" s="87"/>
      <c r="BN18" s="87"/>
      <c r="BO18" s="87"/>
      <c r="BP18" s="87"/>
      <c r="BQ18" s="87"/>
      <c r="BR18" s="64"/>
      <c r="BS18" s="64"/>
      <c r="BT18" s="64"/>
      <c r="BU18" s="64"/>
      <c r="BV18" s="64"/>
      <c r="BW18" s="64"/>
      <c r="BX18" s="64"/>
      <c r="BY18" s="64"/>
      <c r="BZ18" s="64"/>
      <c r="CA18" s="64"/>
      <c r="CB18" s="64"/>
      <c r="CC18" s="64"/>
      <c r="CD18" s="64"/>
      <c r="CE18" s="64"/>
      <c r="CF18" s="64"/>
      <c r="CG18" s="64"/>
      <c r="CH18" s="64"/>
      <c r="CI18" s="64"/>
      <c r="CJ18" s="64"/>
      <c r="CK18" s="64"/>
    </row>
    <row r="19" spans="1:89" ht="46.35" customHeight="1" x14ac:dyDescent="0.2">
      <c r="A19" t="s">
        <v>53</v>
      </c>
      <c r="B19" s="43">
        <v>14</v>
      </c>
      <c r="C19" s="44" t="s">
        <v>54</v>
      </c>
      <c r="D19" s="43"/>
      <c r="E19" s="67" t="s">
        <v>55</v>
      </c>
      <c r="F19" s="67" t="s">
        <v>137</v>
      </c>
      <c r="G19" s="67" t="s">
        <v>163</v>
      </c>
      <c r="H19" s="68" t="s">
        <v>164</v>
      </c>
      <c r="I19" s="69">
        <v>2011</v>
      </c>
      <c r="J19" s="70" t="s">
        <v>165</v>
      </c>
      <c r="K19" s="70">
        <v>21827971</v>
      </c>
      <c r="L19" s="71" t="s">
        <v>77</v>
      </c>
      <c r="M19" s="71" t="s">
        <v>61</v>
      </c>
      <c r="N19" s="72">
        <v>23</v>
      </c>
      <c r="O19" s="72">
        <v>4</v>
      </c>
      <c r="P19" s="50">
        <f t="shared" si="0"/>
        <v>5.75</v>
      </c>
      <c r="Q19" s="73" t="s">
        <v>63</v>
      </c>
      <c r="R19" s="74" t="s">
        <v>64</v>
      </c>
      <c r="S19" s="75" t="s">
        <v>65</v>
      </c>
      <c r="T19" s="73" t="s">
        <v>166</v>
      </c>
      <c r="U19" s="76" t="s">
        <v>167</v>
      </c>
      <c r="V19" s="76" t="s">
        <v>168</v>
      </c>
      <c r="W19" s="76" t="s">
        <v>68</v>
      </c>
      <c r="X19" s="76"/>
      <c r="Y19" s="76" t="s">
        <v>169</v>
      </c>
      <c r="Z19" s="77" t="s">
        <v>70</v>
      </c>
      <c r="AA19" s="77" t="s">
        <v>70</v>
      </c>
      <c r="AB19" s="77" t="s">
        <v>70</v>
      </c>
      <c r="AC19" s="77" t="s">
        <v>70</v>
      </c>
      <c r="AD19" s="77" t="s">
        <v>71</v>
      </c>
      <c r="AE19" s="77" t="s">
        <v>71</v>
      </c>
      <c r="AF19" s="77"/>
      <c r="AG19" s="78" t="s">
        <v>70</v>
      </c>
      <c r="AH19" s="78" t="s">
        <v>71</v>
      </c>
      <c r="AI19" s="77"/>
      <c r="AJ19" s="77"/>
      <c r="AK19" s="77"/>
      <c r="AL19" s="78" t="s">
        <v>70</v>
      </c>
      <c r="AM19" s="78" t="s">
        <v>70</v>
      </c>
      <c r="AN19" s="77" t="s">
        <v>70</v>
      </c>
      <c r="AO19" s="79"/>
      <c r="AP19" s="79"/>
      <c r="AQ19" s="79"/>
      <c r="AR19" s="79"/>
      <c r="AS19" s="80"/>
      <c r="AT19" s="80"/>
      <c r="AU19" s="80"/>
      <c r="AV19" s="84"/>
      <c r="AW19" s="82" t="s">
        <v>72</v>
      </c>
      <c r="AX19" s="63"/>
      <c r="AY19" s="64" t="b">
        <f t="shared" si="1"/>
        <v>0</v>
      </c>
      <c r="AZ19" s="65"/>
      <c r="BA19" s="66"/>
      <c r="BB19" s="87"/>
      <c r="BC19" s="87"/>
      <c r="BD19" s="87"/>
      <c r="BE19" s="87"/>
      <c r="BF19" s="87"/>
      <c r="BG19" s="87"/>
      <c r="BH19" s="87"/>
      <c r="BI19" s="87"/>
      <c r="BJ19" s="87"/>
      <c r="BK19" s="87"/>
      <c r="BL19" s="87"/>
      <c r="BM19" s="87"/>
      <c r="BN19" s="87"/>
      <c r="BO19" s="87"/>
      <c r="BP19" s="87"/>
      <c r="BQ19" s="87"/>
      <c r="BR19" s="64"/>
      <c r="BS19" s="64"/>
      <c r="BT19" s="64"/>
      <c r="BU19" s="64"/>
      <c r="BV19" s="64"/>
      <c r="BW19" s="64"/>
      <c r="BX19" s="64"/>
      <c r="BY19" s="64"/>
      <c r="BZ19" s="64"/>
      <c r="CA19" s="64"/>
      <c r="CB19" s="64"/>
      <c r="CC19" s="64"/>
      <c r="CD19" s="64"/>
      <c r="CE19" s="64"/>
      <c r="CF19" s="64"/>
      <c r="CG19" s="64"/>
      <c r="CH19" s="64"/>
      <c r="CI19" s="64"/>
      <c r="CJ19" s="64"/>
      <c r="CK19" s="64"/>
    </row>
    <row r="20" spans="1:89" ht="46.35" customHeight="1" x14ac:dyDescent="0.2">
      <c r="A20" t="s">
        <v>53</v>
      </c>
      <c r="B20" s="43">
        <v>15</v>
      </c>
      <c r="C20" s="44" t="s">
        <v>54</v>
      </c>
      <c r="D20" s="43"/>
      <c r="E20" s="45" t="s">
        <v>55</v>
      </c>
      <c r="F20" s="45" t="s">
        <v>137</v>
      </c>
      <c r="G20" s="45" t="s">
        <v>170</v>
      </c>
      <c r="H20" s="46" t="s">
        <v>171</v>
      </c>
      <c r="I20" s="47">
        <v>2018</v>
      </c>
      <c r="J20" s="48" t="s">
        <v>172</v>
      </c>
      <c r="K20" s="48">
        <v>28919312</v>
      </c>
      <c r="L20" s="49" t="s">
        <v>77</v>
      </c>
      <c r="M20" s="49" t="s">
        <v>61</v>
      </c>
      <c r="N20" s="50">
        <v>1</v>
      </c>
      <c r="O20" s="50">
        <v>1</v>
      </c>
      <c r="P20" s="83">
        <f t="shared" si="0"/>
        <v>1</v>
      </c>
      <c r="Q20" s="52" t="s">
        <v>63</v>
      </c>
      <c r="R20" s="53" t="s">
        <v>79</v>
      </c>
      <c r="S20" s="54" t="s">
        <v>65</v>
      </c>
      <c r="T20" s="52" t="s">
        <v>80</v>
      </c>
      <c r="U20" s="55" t="s">
        <v>173</v>
      </c>
      <c r="V20" s="55" t="s">
        <v>174</v>
      </c>
      <c r="W20" s="55" t="s">
        <v>68</v>
      </c>
      <c r="X20" s="55"/>
      <c r="Y20" s="55" t="s">
        <v>175</v>
      </c>
      <c r="Z20" s="77" t="s">
        <v>70</v>
      </c>
      <c r="AA20" s="77" t="s">
        <v>71</v>
      </c>
      <c r="AB20" s="77" t="s">
        <v>70</v>
      </c>
      <c r="AC20" s="77" t="s">
        <v>70</v>
      </c>
      <c r="AD20" s="77" t="s">
        <v>70</v>
      </c>
      <c r="AE20" s="77" t="s">
        <v>71</v>
      </c>
      <c r="AF20" s="77"/>
      <c r="AG20" s="78" t="s">
        <v>71</v>
      </c>
      <c r="AH20" s="78" t="s">
        <v>71</v>
      </c>
      <c r="AI20" s="77"/>
      <c r="AJ20" s="77"/>
      <c r="AK20" s="77"/>
      <c r="AL20" s="78" t="s">
        <v>70</v>
      </c>
      <c r="AM20" s="78" t="s">
        <v>70</v>
      </c>
      <c r="AN20" s="77" t="s">
        <v>70</v>
      </c>
      <c r="AO20" s="79"/>
      <c r="AP20" s="79"/>
      <c r="AQ20" s="79"/>
      <c r="AR20" s="79"/>
      <c r="AS20" s="80"/>
      <c r="AT20" s="80"/>
      <c r="AU20" s="80"/>
      <c r="AV20" s="84"/>
      <c r="AW20" s="82" t="s">
        <v>72</v>
      </c>
      <c r="AX20" s="63"/>
      <c r="AY20" s="64" t="b">
        <f t="shared" si="1"/>
        <v>0</v>
      </c>
      <c r="AZ20" s="65"/>
      <c r="BA20" s="66"/>
      <c r="BB20" s="87"/>
      <c r="BC20" s="87"/>
      <c r="BD20" s="87"/>
      <c r="BE20" s="87"/>
      <c r="BF20" s="87"/>
      <c r="BG20" s="87"/>
      <c r="BH20" s="87"/>
      <c r="BI20" s="87"/>
      <c r="BJ20" s="87"/>
      <c r="BK20" s="87"/>
      <c r="BL20" s="87"/>
      <c r="BM20" s="87"/>
      <c r="BN20" s="87"/>
      <c r="BO20" s="87"/>
      <c r="BP20" s="87"/>
      <c r="BQ20" s="87"/>
      <c r="BR20" s="64"/>
      <c r="BS20" s="64"/>
      <c r="BT20" s="64"/>
      <c r="BU20" s="64"/>
      <c r="BV20" s="64"/>
      <c r="BW20" s="64"/>
      <c r="BX20" s="64"/>
      <c r="BY20" s="64"/>
      <c r="BZ20" s="64"/>
      <c r="CA20" s="64"/>
      <c r="CB20" s="64"/>
      <c r="CC20" s="64"/>
      <c r="CD20" s="64"/>
      <c r="CE20" s="64"/>
      <c r="CF20" s="64"/>
      <c r="CG20" s="64"/>
      <c r="CH20" s="64"/>
      <c r="CI20" s="64"/>
      <c r="CJ20" s="64"/>
      <c r="CK20" s="64"/>
    </row>
    <row r="21" spans="1:89" ht="68.650000000000006" customHeight="1" x14ac:dyDescent="0.2">
      <c r="A21" t="s">
        <v>53</v>
      </c>
      <c r="B21" s="43">
        <v>16</v>
      </c>
      <c r="C21" s="44" t="s">
        <v>54</v>
      </c>
      <c r="D21" s="43"/>
      <c r="E21" s="67" t="s">
        <v>55</v>
      </c>
      <c r="F21" s="67" t="s">
        <v>176</v>
      </c>
      <c r="G21" s="67" t="s">
        <v>177</v>
      </c>
      <c r="H21" s="68" t="s">
        <v>178</v>
      </c>
      <c r="I21" s="69">
        <v>2009</v>
      </c>
      <c r="J21" s="70" t="s">
        <v>179</v>
      </c>
      <c r="K21" s="70" t="s">
        <v>180</v>
      </c>
      <c r="L21" s="71" t="s">
        <v>77</v>
      </c>
      <c r="M21" s="71" t="s">
        <v>181</v>
      </c>
      <c r="N21" s="72">
        <v>4</v>
      </c>
      <c r="O21" s="72">
        <v>1</v>
      </c>
      <c r="P21" s="50">
        <f t="shared" si="0"/>
        <v>4</v>
      </c>
      <c r="Q21" s="73" t="s">
        <v>63</v>
      </c>
      <c r="R21" s="74" t="s">
        <v>64</v>
      </c>
      <c r="S21" s="75" t="s">
        <v>65</v>
      </c>
      <c r="T21" s="73" t="s">
        <v>80</v>
      </c>
      <c r="U21" s="76" t="s">
        <v>182</v>
      </c>
      <c r="V21" s="76" t="s">
        <v>183</v>
      </c>
      <c r="W21" s="76" t="s">
        <v>68</v>
      </c>
      <c r="X21" s="76" t="s">
        <v>184</v>
      </c>
      <c r="Y21" s="76" t="s">
        <v>185</v>
      </c>
      <c r="Z21" s="77" t="s">
        <v>70</v>
      </c>
      <c r="AA21" s="77" t="s">
        <v>70</v>
      </c>
      <c r="AB21" s="77" t="s">
        <v>70</v>
      </c>
      <c r="AC21" s="77" t="s">
        <v>70</v>
      </c>
      <c r="AD21" s="77" t="s">
        <v>70</v>
      </c>
      <c r="AE21" s="77" t="s">
        <v>71</v>
      </c>
      <c r="AF21" s="77"/>
      <c r="AG21" s="78" t="s">
        <v>71</v>
      </c>
      <c r="AH21" s="78" t="s">
        <v>70</v>
      </c>
      <c r="AI21" s="77"/>
      <c r="AJ21" s="77" t="s">
        <v>71</v>
      </c>
      <c r="AK21" s="77"/>
      <c r="AL21" s="78" t="s">
        <v>70</v>
      </c>
      <c r="AM21" s="78" t="s">
        <v>70</v>
      </c>
      <c r="AN21" s="77" t="s">
        <v>71</v>
      </c>
      <c r="AO21" s="79" t="s">
        <v>71</v>
      </c>
      <c r="AP21" s="79"/>
      <c r="AQ21" s="79" t="s">
        <v>71</v>
      </c>
      <c r="AR21" s="79"/>
      <c r="AS21" s="80"/>
      <c r="AT21" s="80"/>
      <c r="AU21" s="80"/>
      <c r="AV21" s="84"/>
      <c r="AW21" s="82" t="s">
        <v>72</v>
      </c>
      <c r="AX21" s="63"/>
      <c r="AY21" s="64" t="b">
        <f t="shared" si="1"/>
        <v>0</v>
      </c>
      <c r="AZ21" s="65"/>
      <c r="BA21" s="66"/>
      <c r="BB21" s="87"/>
      <c r="BC21" s="87"/>
      <c r="BD21" s="87"/>
      <c r="BE21" s="87"/>
      <c r="BF21" s="87"/>
      <c r="BG21" s="87"/>
      <c r="BH21" s="87"/>
      <c r="BI21" s="87"/>
      <c r="BJ21" s="87"/>
      <c r="BK21" s="87"/>
      <c r="BL21" s="87"/>
      <c r="BM21" s="87"/>
      <c r="BN21" s="87"/>
      <c r="BO21" s="87"/>
      <c r="BP21" s="87"/>
      <c r="BQ21" s="87"/>
      <c r="BR21" s="64"/>
      <c r="BS21" s="64"/>
      <c r="BT21" s="64"/>
      <c r="BU21" s="64"/>
      <c r="BV21" s="64"/>
      <c r="BW21" s="64"/>
      <c r="BX21" s="64"/>
      <c r="BY21" s="64"/>
      <c r="BZ21" s="64"/>
      <c r="CA21" s="64"/>
      <c r="CB21" s="64"/>
      <c r="CC21" s="64"/>
      <c r="CD21" s="64"/>
      <c r="CE21" s="64"/>
      <c r="CF21" s="64"/>
      <c r="CG21" s="64"/>
      <c r="CH21" s="64"/>
      <c r="CI21" s="64"/>
      <c r="CJ21" s="64"/>
      <c r="CK21" s="64"/>
    </row>
    <row r="22" spans="1:89" ht="46.35" customHeight="1" x14ac:dyDescent="0.2">
      <c r="A22" t="s">
        <v>53</v>
      </c>
      <c r="B22" s="43">
        <v>17</v>
      </c>
      <c r="C22" s="44" t="s">
        <v>54</v>
      </c>
      <c r="D22" s="43"/>
      <c r="E22" s="45" t="s">
        <v>55</v>
      </c>
      <c r="F22" s="45" t="s">
        <v>186</v>
      </c>
      <c r="G22" s="45" t="s">
        <v>187</v>
      </c>
      <c r="H22" s="46" t="s">
        <v>188</v>
      </c>
      <c r="I22" s="47">
        <v>2013</v>
      </c>
      <c r="J22" s="48" t="s">
        <v>189</v>
      </c>
      <c r="K22" s="48" t="s">
        <v>190</v>
      </c>
      <c r="L22" s="49" t="s">
        <v>77</v>
      </c>
      <c r="M22" s="49" t="s">
        <v>61</v>
      </c>
      <c r="N22" s="50">
        <v>32</v>
      </c>
      <c r="O22" s="50">
        <v>1</v>
      </c>
      <c r="P22" s="83">
        <f t="shared" si="0"/>
        <v>32</v>
      </c>
      <c r="Q22" s="52" t="s">
        <v>63</v>
      </c>
      <c r="R22" s="53" t="s">
        <v>79</v>
      </c>
      <c r="S22" s="54" t="s">
        <v>65</v>
      </c>
      <c r="T22" s="52" t="s">
        <v>80</v>
      </c>
      <c r="U22" s="55" t="s">
        <v>191</v>
      </c>
      <c r="V22" s="55" t="s">
        <v>136</v>
      </c>
      <c r="W22" s="55" t="s">
        <v>68</v>
      </c>
      <c r="X22" s="55"/>
      <c r="Y22" s="55" t="s">
        <v>192</v>
      </c>
      <c r="Z22" s="77" t="s">
        <v>70</v>
      </c>
      <c r="AA22" s="77" t="s">
        <v>70</v>
      </c>
      <c r="AB22" s="77" t="s">
        <v>70</v>
      </c>
      <c r="AC22" s="77" t="s">
        <v>70</v>
      </c>
      <c r="AD22" s="77" t="s">
        <v>71</v>
      </c>
      <c r="AE22" s="77" t="s">
        <v>70</v>
      </c>
      <c r="AF22" s="77"/>
      <c r="AG22" s="78" t="s">
        <v>70</v>
      </c>
      <c r="AH22" s="78" t="s">
        <v>71</v>
      </c>
      <c r="AI22" s="77"/>
      <c r="AJ22" s="77"/>
      <c r="AK22" s="77"/>
      <c r="AL22" s="78" t="s">
        <v>70</v>
      </c>
      <c r="AM22" s="78" t="s">
        <v>70</v>
      </c>
      <c r="AN22" s="77" t="s">
        <v>70</v>
      </c>
      <c r="AO22" s="79"/>
      <c r="AP22" s="79"/>
      <c r="AQ22" s="79"/>
      <c r="AR22" s="79"/>
      <c r="AS22" s="80"/>
      <c r="AT22" s="80"/>
      <c r="AU22" s="80"/>
      <c r="AV22" s="84"/>
      <c r="AW22" s="82" t="s">
        <v>72</v>
      </c>
      <c r="AX22" s="63"/>
      <c r="AY22" s="64" t="b">
        <f t="shared" si="1"/>
        <v>0</v>
      </c>
      <c r="AZ22" s="65"/>
      <c r="BA22" s="66"/>
      <c r="BB22" s="87"/>
      <c r="BC22" s="87"/>
      <c r="BD22" s="87"/>
      <c r="BE22" s="87"/>
      <c r="BF22" s="87"/>
      <c r="BG22" s="87"/>
      <c r="BH22" s="87"/>
      <c r="BI22" s="87"/>
      <c r="BJ22" s="87"/>
      <c r="BK22" s="87"/>
      <c r="BL22" s="87"/>
      <c r="BM22" s="87"/>
      <c r="BN22" s="87"/>
      <c r="BO22" s="87"/>
      <c r="BP22" s="87"/>
      <c r="BQ22" s="87"/>
      <c r="BR22" s="64"/>
      <c r="BS22" s="64"/>
      <c r="BT22" s="64"/>
      <c r="BU22" s="64"/>
      <c r="BV22" s="64"/>
      <c r="BW22" s="64"/>
      <c r="BX22" s="64"/>
      <c r="BY22" s="64"/>
      <c r="BZ22" s="64"/>
      <c r="CA22" s="64"/>
      <c r="CB22" s="64"/>
      <c r="CC22" s="64"/>
      <c r="CD22" s="64"/>
      <c r="CE22" s="64"/>
      <c r="CF22" s="64"/>
      <c r="CG22" s="64"/>
      <c r="CH22" s="64"/>
      <c r="CI22" s="64"/>
      <c r="CJ22" s="64"/>
      <c r="CK22" s="64"/>
    </row>
    <row r="23" spans="1:89" ht="35.1" customHeight="1" x14ac:dyDescent="0.2">
      <c r="A23" t="s">
        <v>53</v>
      </c>
      <c r="B23" s="43">
        <v>18</v>
      </c>
      <c r="C23" s="44" t="s">
        <v>54</v>
      </c>
      <c r="D23" s="43"/>
      <c r="E23" s="67" t="s">
        <v>55</v>
      </c>
      <c r="F23" s="67" t="s">
        <v>56</v>
      </c>
      <c r="G23" s="67" t="s">
        <v>193</v>
      </c>
      <c r="H23" s="68" t="s">
        <v>194</v>
      </c>
      <c r="I23" s="69">
        <v>2016</v>
      </c>
      <c r="J23" s="70" t="s">
        <v>195</v>
      </c>
      <c r="K23" s="70"/>
      <c r="L23" s="71" t="s">
        <v>77</v>
      </c>
      <c r="M23" s="71" t="s">
        <v>61</v>
      </c>
      <c r="N23" s="72">
        <v>3</v>
      </c>
      <c r="O23" s="72">
        <v>2</v>
      </c>
      <c r="P23" s="50">
        <f t="shared" si="0"/>
        <v>1.5</v>
      </c>
      <c r="Q23" s="73" t="s">
        <v>63</v>
      </c>
      <c r="R23" s="74" t="s">
        <v>79</v>
      </c>
      <c r="S23" s="75" t="s">
        <v>65</v>
      </c>
      <c r="T23" s="73" t="s">
        <v>80</v>
      </c>
      <c r="U23" s="76" t="s">
        <v>196</v>
      </c>
      <c r="V23" s="76" t="s">
        <v>136</v>
      </c>
      <c r="W23" s="76" t="s">
        <v>83</v>
      </c>
      <c r="X23" s="76" t="s">
        <v>197</v>
      </c>
      <c r="Y23" s="76" t="s">
        <v>198</v>
      </c>
      <c r="Z23" s="77" t="s">
        <v>70</v>
      </c>
      <c r="AA23" s="77" t="s">
        <v>70</v>
      </c>
      <c r="AB23" s="77" t="s">
        <v>70</v>
      </c>
      <c r="AC23" s="77" t="s">
        <v>70</v>
      </c>
      <c r="AD23" s="77" t="s">
        <v>70</v>
      </c>
      <c r="AE23" s="77" t="s">
        <v>71</v>
      </c>
      <c r="AF23" s="77"/>
      <c r="AG23" s="78" t="s">
        <v>71</v>
      </c>
      <c r="AH23" s="78" t="s">
        <v>70</v>
      </c>
      <c r="AI23" s="77"/>
      <c r="AJ23" s="77" t="s">
        <v>71</v>
      </c>
      <c r="AK23" s="77"/>
      <c r="AL23" s="78" t="s">
        <v>70</v>
      </c>
      <c r="AM23" s="78" t="s">
        <v>70</v>
      </c>
      <c r="AN23" s="77" t="s">
        <v>70</v>
      </c>
      <c r="AO23" s="79"/>
      <c r="AP23" s="79"/>
      <c r="AQ23" s="79" t="s">
        <v>71</v>
      </c>
      <c r="AR23" s="79"/>
      <c r="AS23" s="80"/>
      <c r="AT23" s="80"/>
      <c r="AU23" s="80"/>
      <c r="AV23" s="84"/>
      <c r="AW23" s="82" t="s">
        <v>72</v>
      </c>
      <c r="AX23" s="63"/>
      <c r="AY23" s="64" t="b">
        <f t="shared" si="1"/>
        <v>0</v>
      </c>
      <c r="AZ23" s="65"/>
      <c r="BA23" s="66"/>
      <c r="BB23" s="87"/>
      <c r="BC23" s="87"/>
      <c r="BD23" s="87"/>
      <c r="BE23" s="87"/>
      <c r="BF23" s="87"/>
      <c r="BG23" s="87"/>
      <c r="BH23" s="87"/>
      <c r="BI23" s="87"/>
      <c r="BJ23" s="87"/>
      <c r="BK23" s="87"/>
      <c r="BL23" s="87"/>
      <c r="BM23" s="87"/>
      <c r="BN23" s="87"/>
      <c r="BO23" s="87"/>
      <c r="BP23" s="87"/>
      <c r="BQ23" s="87"/>
      <c r="BR23" s="64"/>
      <c r="BS23" s="64"/>
      <c r="BT23" s="64"/>
      <c r="BU23" s="64"/>
      <c r="BV23" s="64"/>
      <c r="BW23" s="64"/>
      <c r="BX23" s="64"/>
      <c r="BY23" s="64"/>
      <c r="BZ23" s="64"/>
      <c r="CA23" s="64"/>
      <c r="CB23" s="64"/>
      <c r="CC23" s="64"/>
      <c r="CD23" s="64"/>
      <c r="CE23" s="64"/>
      <c r="CF23" s="64"/>
      <c r="CG23" s="64"/>
      <c r="CH23" s="64"/>
      <c r="CI23" s="64"/>
      <c r="CJ23" s="64"/>
      <c r="CK23" s="64"/>
    </row>
    <row r="24" spans="1:89" ht="35.1" customHeight="1" x14ac:dyDescent="0.2">
      <c r="A24" t="s">
        <v>53</v>
      </c>
      <c r="B24" s="43">
        <v>19</v>
      </c>
      <c r="C24" s="44" t="s">
        <v>54</v>
      </c>
      <c r="D24" s="43"/>
      <c r="E24" s="45" t="s">
        <v>55</v>
      </c>
      <c r="F24" s="45" t="s">
        <v>199</v>
      </c>
      <c r="G24" s="45" t="s">
        <v>200</v>
      </c>
      <c r="H24" s="46" t="s">
        <v>201</v>
      </c>
      <c r="I24" s="47">
        <v>2016</v>
      </c>
      <c r="J24" s="48" t="s">
        <v>202</v>
      </c>
      <c r="K24" s="48">
        <v>28269584</v>
      </c>
      <c r="L24" s="49" t="s">
        <v>60</v>
      </c>
      <c r="M24" s="49" t="s">
        <v>203</v>
      </c>
      <c r="N24" s="50" t="s">
        <v>62</v>
      </c>
      <c r="O24" s="50" t="s">
        <v>62</v>
      </c>
      <c r="P24" s="51" t="str">
        <f t="shared" si="0"/>
        <v>N/A</v>
      </c>
      <c r="Q24" s="52" t="s">
        <v>63</v>
      </c>
      <c r="R24" s="53" t="s">
        <v>64</v>
      </c>
      <c r="S24" s="54" t="s">
        <v>65</v>
      </c>
      <c r="T24" s="52" t="s">
        <v>62</v>
      </c>
      <c r="U24" s="55" t="s">
        <v>204</v>
      </c>
      <c r="V24" s="55" t="s">
        <v>136</v>
      </c>
      <c r="W24" s="55" t="s">
        <v>68</v>
      </c>
      <c r="X24" s="55"/>
      <c r="Y24" s="55" t="s">
        <v>205</v>
      </c>
      <c r="Z24" s="77" t="s">
        <v>70</v>
      </c>
      <c r="AA24" s="77" t="s">
        <v>70</v>
      </c>
      <c r="AB24" s="77" t="s">
        <v>70</v>
      </c>
      <c r="AC24" s="77" t="s">
        <v>70</v>
      </c>
      <c r="AD24" s="77" t="s">
        <v>71</v>
      </c>
      <c r="AE24" s="77" t="s">
        <v>71</v>
      </c>
      <c r="AF24" s="77"/>
      <c r="AG24" s="78" t="s">
        <v>71</v>
      </c>
      <c r="AH24" s="78" t="s">
        <v>71</v>
      </c>
      <c r="AI24" s="77"/>
      <c r="AJ24" s="77"/>
      <c r="AK24" s="77"/>
      <c r="AL24" s="78" t="s">
        <v>70</v>
      </c>
      <c r="AM24" s="78" t="s">
        <v>70</v>
      </c>
      <c r="AN24" s="77" t="s">
        <v>70</v>
      </c>
      <c r="AO24" s="79"/>
      <c r="AP24" s="79"/>
      <c r="AQ24" s="79"/>
      <c r="AR24" s="79"/>
      <c r="AS24" s="80"/>
      <c r="AT24" s="80"/>
      <c r="AU24" s="80"/>
      <c r="AV24" s="84"/>
      <c r="AW24" s="82" t="s">
        <v>72</v>
      </c>
      <c r="AX24" s="63"/>
      <c r="AY24" s="64" t="b">
        <f t="shared" si="1"/>
        <v>0</v>
      </c>
      <c r="AZ24" s="65"/>
      <c r="BA24" s="66"/>
      <c r="BB24" s="87"/>
      <c r="BC24" s="87"/>
      <c r="BD24" s="87"/>
      <c r="BE24" s="87"/>
      <c r="BF24" s="87"/>
      <c r="BG24" s="87"/>
      <c r="BH24" s="87"/>
      <c r="BI24" s="87"/>
      <c r="BJ24" s="87"/>
      <c r="BK24" s="87"/>
      <c r="BL24" s="87"/>
      <c r="BM24" s="87"/>
      <c r="BN24" s="87"/>
      <c r="BO24" s="87"/>
      <c r="BP24" s="87"/>
      <c r="BQ24" s="87"/>
      <c r="BR24" s="64"/>
      <c r="BS24" s="64"/>
      <c r="BT24" s="64"/>
      <c r="BU24" s="64"/>
      <c r="BV24" s="64"/>
      <c r="BW24" s="64"/>
      <c r="BX24" s="64"/>
      <c r="BY24" s="64"/>
      <c r="BZ24" s="64"/>
      <c r="CA24" s="64"/>
      <c r="CB24" s="64"/>
      <c r="CC24" s="64"/>
      <c r="CD24" s="64"/>
      <c r="CE24" s="64"/>
      <c r="CF24" s="64"/>
      <c r="CG24" s="64"/>
      <c r="CH24" s="64"/>
      <c r="CI24" s="64"/>
      <c r="CJ24" s="64"/>
      <c r="CK24" s="64"/>
    </row>
    <row r="25" spans="1:89" ht="46.35" customHeight="1" x14ac:dyDescent="0.2">
      <c r="A25" t="s">
        <v>53</v>
      </c>
      <c r="B25" s="43">
        <v>20</v>
      </c>
      <c r="C25" s="44" t="s">
        <v>54</v>
      </c>
      <c r="D25" s="43"/>
      <c r="E25" s="67" t="s">
        <v>55</v>
      </c>
      <c r="F25" s="67" t="s">
        <v>85</v>
      </c>
      <c r="G25" s="67" t="s">
        <v>206</v>
      </c>
      <c r="H25" s="68" t="s">
        <v>207</v>
      </c>
      <c r="I25" s="69">
        <v>2015</v>
      </c>
      <c r="J25" s="70" t="s">
        <v>208</v>
      </c>
      <c r="K25" s="70"/>
      <c r="L25" s="71" t="s">
        <v>60</v>
      </c>
      <c r="M25" s="71" t="s">
        <v>62</v>
      </c>
      <c r="N25" s="72" t="s">
        <v>62</v>
      </c>
      <c r="O25" s="72" t="s">
        <v>62</v>
      </c>
      <c r="P25" s="50" t="str">
        <f t="shared" si="0"/>
        <v>N/A</v>
      </c>
      <c r="Q25" s="73" t="s">
        <v>62</v>
      </c>
      <c r="R25" s="74" t="s">
        <v>62</v>
      </c>
      <c r="S25" s="75" t="s">
        <v>65</v>
      </c>
      <c r="T25" s="73" t="s">
        <v>62</v>
      </c>
      <c r="U25" s="76" t="s">
        <v>209</v>
      </c>
      <c r="V25" s="76" t="s">
        <v>210</v>
      </c>
      <c r="W25" s="76" t="s">
        <v>68</v>
      </c>
      <c r="X25" s="76" t="s">
        <v>211</v>
      </c>
      <c r="Y25" s="76" t="s">
        <v>84</v>
      </c>
      <c r="Z25" s="77" t="s">
        <v>70</v>
      </c>
      <c r="AA25" s="77" t="s">
        <v>70</v>
      </c>
      <c r="AB25" s="77" t="s">
        <v>70</v>
      </c>
      <c r="AC25" s="77" t="s">
        <v>70</v>
      </c>
      <c r="AD25" s="77" t="s">
        <v>70</v>
      </c>
      <c r="AE25" s="77" t="s">
        <v>71</v>
      </c>
      <c r="AF25" s="77"/>
      <c r="AG25" s="78" t="s">
        <v>71</v>
      </c>
      <c r="AH25" s="78" t="s">
        <v>70</v>
      </c>
      <c r="AI25" s="77"/>
      <c r="AJ25" s="77"/>
      <c r="AK25" s="77"/>
      <c r="AL25" s="78" t="s">
        <v>70</v>
      </c>
      <c r="AM25" s="78" t="s">
        <v>70</v>
      </c>
      <c r="AN25" s="77" t="s">
        <v>70</v>
      </c>
      <c r="AO25" s="79"/>
      <c r="AP25" s="79"/>
      <c r="AQ25" s="79"/>
      <c r="AR25" s="79"/>
      <c r="AS25" s="80"/>
      <c r="AT25" s="80"/>
      <c r="AU25" s="80"/>
      <c r="AV25" s="84"/>
      <c r="AW25" s="82" t="s">
        <v>72</v>
      </c>
      <c r="AX25" s="63"/>
      <c r="AY25" s="64" t="b">
        <f t="shared" si="1"/>
        <v>0</v>
      </c>
      <c r="AZ25" s="65"/>
      <c r="BA25" s="66"/>
      <c r="BB25" s="87"/>
      <c r="BC25" s="87"/>
      <c r="BD25" s="87"/>
      <c r="BE25" s="87"/>
      <c r="BF25" s="87"/>
      <c r="BG25" s="87"/>
      <c r="BH25" s="87"/>
      <c r="BI25" s="87"/>
      <c r="BJ25" s="87"/>
      <c r="BK25" s="87"/>
      <c r="BL25" s="87"/>
      <c r="BM25" s="87"/>
      <c r="BN25" s="87"/>
      <c r="BO25" s="87"/>
      <c r="BP25" s="87"/>
      <c r="BQ25" s="87"/>
      <c r="BR25" s="64"/>
      <c r="BS25" s="64"/>
      <c r="BT25" s="64"/>
      <c r="BU25" s="64"/>
      <c r="BV25" s="64"/>
      <c r="BW25" s="64"/>
      <c r="BX25" s="64"/>
      <c r="BY25" s="64"/>
      <c r="BZ25" s="64"/>
      <c r="CA25" s="64"/>
      <c r="CB25" s="64"/>
      <c r="CC25" s="64"/>
      <c r="CD25" s="64"/>
      <c r="CE25" s="64"/>
      <c r="CF25" s="64"/>
      <c r="CG25" s="64"/>
      <c r="CH25" s="64"/>
      <c r="CI25" s="64"/>
      <c r="CJ25" s="64"/>
      <c r="CK25" s="64"/>
    </row>
    <row r="26" spans="1:89" ht="35.1" customHeight="1" x14ac:dyDescent="0.2">
      <c r="A26" t="s">
        <v>53</v>
      </c>
      <c r="B26" s="43">
        <v>21</v>
      </c>
      <c r="C26" s="44" t="s">
        <v>54</v>
      </c>
      <c r="D26" s="43"/>
      <c r="E26" s="45" t="s">
        <v>55</v>
      </c>
      <c r="F26" s="45" t="s">
        <v>212</v>
      </c>
      <c r="G26" s="45" t="s">
        <v>213</v>
      </c>
      <c r="H26" s="46" t="s">
        <v>214</v>
      </c>
      <c r="I26" s="47">
        <v>2003</v>
      </c>
      <c r="J26" s="48" t="s">
        <v>215</v>
      </c>
      <c r="K26" s="48"/>
      <c r="L26" s="49" t="s">
        <v>77</v>
      </c>
      <c r="M26" s="49" t="s">
        <v>216</v>
      </c>
      <c r="N26" s="50">
        <v>12</v>
      </c>
      <c r="O26" s="50">
        <v>1</v>
      </c>
      <c r="P26" s="83">
        <f t="shared" si="0"/>
        <v>12</v>
      </c>
      <c r="Q26" s="52" t="s">
        <v>63</v>
      </c>
      <c r="R26" s="53" t="s">
        <v>64</v>
      </c>
      <c r="S26" s="54" t="s">
        <v>65</v>
      </c>
      <c r="T26" s="52" t="s">
        <v>91</v>
      </c>
      <c r="U26" s="55" t="s">
        <v>217</v>
      </c>
      <c r="V26" s="55" t="s">
        <v>62</v>
      </c>
      <c r="W26" s="55"/>
      <c r="X26" s="55"/>
      <c r="Y26" s="55" t="s">
        <v>218</v>
      </c>
      <c r="Z26" s="77" t="s">
        <v>70</v>
      </c>
      <c r="AA26" s="77" t="s">
        <v>70</v>
      </c>
      <c r="AB26" s="77" t="s">
        <v>70</v>
      </c>
      <c r="AC26" s="77" t="s">
        <v>70</v>
      </c>
      <c r="AD26" s="77" t="s">
        <v>71</v>
      </c>
      <c r="AE26" s="77" t="s">
        <v>71</v>
      </c>
      <c r="AF26" s="77"/>
      <c r="AG26" s="78" t="s">
        <v>70</v>
      </c>
      <c r="AH26" s="78" t="s">
        <v>70</v>
      </c>
      <c r="AI26" s="77"/>
      <c r="AJ26" s="77" t="s">
        <v>71</v>
      </c>
      <c r="AK26" s="77"/>
      <c r="AL26" s="78" t="s">
        <v>70</v>
      </c>
      <c r="AM26" s="78" t="s">
        <v>70</v>
      </c>
      <c r="AN26" s="77" t="s">
        <v>71</v>
      </c>
      <c r="AO26" s="79" t="s">
        <v>71</v>
      </c>
      <c r="AP26" s="79"/>
      <c r="AQ26" s="79"/>
      <c r="AR26" s="79"/>
      <c r="AS26" s="80"/>
      <c r="AT26" s="80"/>
      <c r="AU26" s="80"/>
      <c r="AV26" s="84"/>
      <c r="AW26" s="82" t="s">
        <v>72</v>
      </c>
      <c r="AX26" s="63"/>
      <c r="AY26" s="64" t="b">
        <f t="shared" si="1"/>
        <v>0</v>
      </c>
      <c r="AZ26" s="65"/>
      <c r="BA26" s="66"/>
      <c r="BB26" s="87"/>
      <c r="BC26" s="87"/>
      <c r="BD26" s="87"/>
      <c r="BE26" s="87"/>
      <c r="BF26" s="87"/>
      <c r="BG26" s="87"/>
      <c r="BH26" s="87"/>
      <c r="BI26" s="87"/>
      <c r="BJ26" s="87"/>
      <c r="BK26" s="87"/>
      <c r="BL26" s="87"/>
      <c r="BM26" s="87"/>
      <c r="BN26" s="87"/>
      <c r="BO26" s="87"/>
      <c r="BP26" s="87"/>
      <c r="BQ26" s="87"/>
      <c r="BR26" s="64"/>
      <c r="BS26" s="64"/>
      <c r="BT26" s="64"/>
      <c r="BU26" s="64"/>
      <c r="BV26" s="64"/>
      <c r="BW26" s="64"/>
      <c r="BX26" s="64"/>
      <c r="BY26" s="64"/>
      <c r="BZ26" s="64"/>
      <c r="CA26" s="64"/>
      <c r="CB26" s="64"/>
      <c r="CC26" s="64"/>
      <c r="CD26" s="64"/>
      <c r="CE26" s="64"/>
      <c r="CF26" s="64"/>
      <c r="CG26" s="64"/>
      <c r="CH26" s="64"/>
      <c r="CI26" s="64"/>
      <c r="CJ26" s="64"/>
      <c r="CK26" s="64"/>
    </row>
    <row r="27" spans="1:89" ht="35.1" customHeight="1" x14ac:dyDescent="0.2">
      <c r="A27" t="s">
        <v>53</v>
      </c>
      <c r="B27" s="43">
        <v>22</v>
      </c>
      <c r="C27" s="44" t="s">
        <v>54</v>
      </c>
      <c r="D27" s="43"/>
      <c r="E27" s="67" t="s">
        <v>55</v>
      </c>
      <c r="F27" s="67" t="s">
        <v>85</v>
      </c>
      <c r="G27" s="67" t="s">
        <v>219</v>
      </c>
      <c r="H27" s="68" t="s">
        <v>220</v>
      </c>
      <c r="I27" s="69">
        <v>2015</v>
      </c>
      <c r="J27" s="70" t="s">
        <v>221</v>
      </c>
      <c r="K27" s="70" t="s">
        <v>222</v>
      </c>
      <c r="L27" s="71" t="s">
        <v>77</v>
      </c>
      <c r="M27" s="71" t="s">
        <v>223</v>
      </c>
      <c r="N27" s="72">
        <v>7</v>
      </c>
      <c r="O27" s="72">
        <v>1</v>
      </c>
      <c r="P27" s="50">
        <f t="shared" si="0"/>
        <v>7</v>
      </c>
      <c r="Q27" s="73" t="s">
        <v>63</v>
      </c>
      <c r="R27" s="74" t="s">
        <v>62</v>
      </c>
      <c r="S27" s="75" t="s">
        <v>65</v>
      </c>
      <c r="T27" s="73" t="s">
        <v>91</v>
      </c>
      <c r="U27" s="76" t="s">
        <v>224</v>
      </c>
      <c r="V27" s="76" t="s">
        <v>62</v>
      </c>
      <c r="W27" s="76"/>
      <c r="X27" s="76"/>
      <c r="Y27" s="76" t="s">
        <v>225</v>
      </c>
      <c r="Z27" s="77" t="s">
        <v>70</v>
      </c>
      <c r="AA27" s="77" t="s">
        <v>70</v>
      </c>
      <c r="AB27" s="77" t="s">
        <v>70</v>
      </c>
      <c r="AC27" s="77" t="s">
        <v>70</v>
      </c>
      <c r="AD27" s="77" t="s">
        <v>71</v>
      </c>
      <c r="AE27" s="77" t="s">
        <v>71</v>
      </c>
      <c r="AF27" s="77"/>
      <c r="AG27" s="78" t="s">
        <v>70</v>
      </c>
      <c r="AH27" s="78" t="s">
        <v>71</v>
      </c>
      <c r="AI27" s="77"/>
      <c r="AJ27" s="77" t="s">
        <v>71</v>
      </c>
      <c r="AK27" s="77"/>
      <c r="AL27" s="78" t="s">
        <v>70</v>
      </c>
      <c r="AM27" s="78" t="s">
        <v>70</v>
      </c>
      <c r="AN27" s="77" t="s">
        <v>70</v>
      </c>
      <c r="AO27" s="79" t="s">
        <v>71</v>
      </c>
      <c r="AP27" s="79"/>
      <c r="AQ27" s="79"/>
      <c r="AR27" s="79"/>
      <c r="AS27" s="80"/>
      <c r="AT27" s="80"/>
      <c r="AU27" s="80"/>
      <c r="AV27" s="84"/>
      <c r="AW27" s="82" t="s">
        <v>72</v>
      </c>
      <c r="AX27" s="63"/>
      <c r="AY27" s="64" t="b">
        <f t="shared" si="1"/>
        <v>0</v>
      </c>
      <c r="AZ27" s="65"/>
      <c r="BA27" s="66"/>
      <c r="BB27" s="87"/>
      <c r="BC27" s="87"/>
      <c r="BD27" s="87"/>
      <c r="BE27" s="87"/>
      <c r="BF27" s="87"/>
      <c r="BG27" s="87"/>
      <c r="BH27" s="87"/>
      <c r="BI27" s="87"/>
      <c r="BJ27" s="87"/>
      <c r="BK27" s="87"/>
      <c r="BL27" s="87"/>
      <c r="BM27" s="87"/>
      <c r="BN27" s="87"/>
      <c r="BO27" s="87"/>
      <c r="BP27" s="87"/>
      <c r="BQ27" s="87"/>
      <c r="BR27" s="64"/>
      <c r="BS27" s="64"/>
      <c r="BT27" s="64"/>
      <c r="BU27" s="64"/>
      <c r="BV27" s="64"/>
      <c r="BW27" s="64"/>
      <c r="BX27" s="64"/>
      <c r="BY27" s="64"/>
      <c r="BZ27" s="64"/>
      <c r="CA27" s="64"/>
      <c r="CB27" s="64"/>
      <c r="CC27" s="64"/>
      <c r="CD27" s="64"/>
      <c r="CE27" s="64"/>
      <c r="CF27" s="64"/>
      <c r="CG27" s="64"/>
      <c r="CH27" s="64"/>
      <c r="CI27" s="64"/>
      <c r="CJ27" s="64"/>
      <c r="CK27" s="64"/>
    </row>
    <row r="28" spans="1:89" ht="46.35" customHeight="1" x14ac:dyDescent="0.2">
      <c r="A28" t="s">
        <v>53</v>
      </c>
      <c r="B28" s="43">
        <v>23</v>
      </c>
      <c r="C28" s="44" t="s">
        <v>54</v>
      </c>
      <c r="D28" s="43"/>
      <c r="E28" s="45" t="s">
        <v>55</v>
      </c>
      <c r="F28" s="45" t="s">
        <v>226</v>
      </c>
      <c r="G28" s="45" t="s">
        <v>227</v>
      </c>
      <c r="H28" s="46" t="s">
        <v>228</v>
      </c>
      <c r="I28" s="47">
        <v>2013</v>
      </c>
      <c r="J28" s="48" t="s">
        <v>229</v>
      </c>
      <c r="K28" s="48">
        <v>23204287</v>
      </c>
      <c r="L28" s="49" t="s">
        <v>77</v>
      </c>
      <c r="M28" s="49" t="s">
        <v>61</v>
      </c>
      <c r="N28" s="50">
        <v>9</v>
      </c>
      <c r="O28" s="50">
        <v>1</v>
      </c>
      <c r="P28" s="83">
        <f t="shared" si="0"/>
        <v>9</v>
      </c>
      <c r="Q28" s="52" t="s">
        <v>63</v>
      </c>
      <c r="R28" s="53" t="s">
        <v>64</v>
      </c>
      <c r="S28" s="54" t="s">
        <v>65</v>
      </c>
      <c r="T28" s="52" t="s">
        <v>62</v>
      </c>
      <c r="U28" s="55" t="s">
        <v>230</v>
      </c>
      <c r="V28" s="55" t="s">
        <v>62</v>
      </c>
      <c r="W28" s="55"/>
      <c r="X28" s="55"/>
      <c r="Y28" s="55" t="s">
        <v>231</v>
      </c>
      <c r="Z28" s="77" t="s">
        <v>70</v>
      </c>
      <c r="AA28" s="77" t="s">
        <v>70</v>
      </c>
      <c r="AB28" s="77" t="s">
        <v>70</v>
      </c>
      <c r="AC28" s="77" t="s">
        <v>70</v>
      </c>
      <c r="AD28" s="77" t="s">
        <v>71</v>
      </c>
      <c r="AE28" s="77" t="s">
        <v>71</v>
      </c>
      <c r="AF28" s="77"/>
      <c r="AG28" s="78" t="s">
        <v>71</v>
      </c>
      <c r="AH28" s="78" t="s">
        <v>71</v>
      </c>
      <c r="AI28" s="77" t="s">
        <v>71</v>
      </c>
      <c r="AJ28" s="77"/>
      <c r="AK28" s="77"/>
      <c r="AL28" s="78" t="s">
        <v>71</v>
      </c>
      <c r="AM28" s="78" t="s">
        <v>71</v>
      </c>
      <c r="AN28" s="77" t="s">
        <v>70</v>
      </c>
      <c r="AO28" s="79"/>
      <c r="AP28" s="79"/>
      <c r="AQ28" s="79"/>
      <c r="AR28" s="79"/>
      <c r="AS28" s="80"/>
      <c r="AT28" s="80"/>
      <c r="AU28" s="80"/>
      <c r="AV28" s="84"/>
      <c r="AW28" s="82" t="s">
        <v>72</v>
      </c>
      <c r="AX28" s="63"/>
      <c r="AY28" s="64" t="b">
        <f t="shared" si="1"/>
        <v>0</v>
      </c>
      <c r="AZ28" s="65"/>
      <c r="BA28" s="66"/>
      <c r="BB28" s="87"/>
      <c r="BC28" s="87"/>
      <c r="BD28" s="87"/>
      <c r="BE28" s="87"/>
      <c r="BF28" s="87"/>
      <c r="BG28" s="87"/>
      <c r="BH28" s="87"/>
      <c r="BI28" s="87"/>
      <c r="BJ28" s="87"/>
      <c r="BK28" s="87"/>
      <c r="BL28" s="87"/>
      <c r="BM28" s="87"/>
      <c r="BN28" s="87"/>
      <c r="BO28" s="87"/>
      <c r="BP28" s="87"/>
      <c r="BQ28" s="87"/>
      <c r="BR28" s="64"/>
      <c r="BS28" s="64"/>
      <c r="BT28" s="64"/>
      <c r="BU28" s="64"/>
      <c r="BV28" s="64"/>
      <c r="BW28" s="64"/>
      <c r="BX28" s="64"/>
      <c r="BY28" s="64"/>
      <c r="BZ28" s="64"/>
      <c r="CA28" s="64"/>
      <c r="CB28" s="64"/>
      <c r="CC28" s="64"/>
      <c r="CD28" s="64"/>
      <c r="CE28" s="64"/>
      <c r="CF28" s="64"/>
      <c r="CG28" s="64"/>
      <c r="CH28" s="64"/>
      <c r="CI28" s="64"/>
      <c r="CJ28" s="64"/>
      <c r="CK28" s="64"/>
    </row>
    <row r="29" spans="1:89" ht="46.35" customHeight="1" x14ac:dyDescent="0.2">
      <c r="A29" t="s">
        <v>53</v>
      </c>
      <c r="B29" s="43">
        <v>24</v>
      </c>
      <c r="C29" s="44" t="s">
        <v>54</v>
      </c>
      <c r="D29" s="43"/>
      <c r="E29" s="67" t="s">
        <v>55</v>
      </c>
      <c r="F29" s="67" t="s">
        <v>56</v>
      </c>
      <c r="G29" s="67" t="s">
        <v>232</v>
      </c>
      <c r="H29" s="68" t="s">
        <v>233</v>
      </c>
      <c r="I29" s="69">
        <v>2009</v>
      </c>
      <c r="J29" s="70"/>
      <c r="K29" s="70" t="s">
        <v>234</v>
      </c>
      <c r="L29" s="71" t="s">
        <v>77</v>
      </c>
      <c r="M29" s="71" t="s">
        <v>61</v>
      </c>
      <c r="N29" s="72">
        <v>8</v>
      </c>
      <c r="O29" s="72">
        <v>2</v>
      </c>
      <c r="P29" s="50">
        <f t="shared" si="0"/>
        <v>4</v>
      </c>
      <c r="Q29" s="73" t="s">
        <v>63</v>
      </c>
      <c r="R29" s="74" t="s">
        <v>64</v>
      </c>
      <c r="S29" s="75" t="s">
        <v>65</v>
      </c>
      <c r="T29" s="73" t="s">
        <v>80</v>
      </c>
      <c r="U29" s="76" t="s">
        <v>235</v>
      </c>
      <c r="V29" s="76" t="s">
        <v>62</v>
      </c>
      <c r="W29" s="76"/>
      <c r="X29" s="76" t="s">
        <v>236</v>
      </c>
      <c r="Y29" s="76" t="s">
        <v>237</v>
      </c>
      <c r="Z29" s="77" t="s">
        <v>70</v>
      </c>
      <c r="AA29" s="77" t="s">
        <v>71</v>
      </c>
      <c r="AB29" s="77" t="s">
        <v>70</v>
      </c>
      <c r="AC29" s="77" t="s">
        <v>71</v>
      </c>
      <c r="AD29" s="77" t="s">
        <v>71</v>
      </c>
      <c r="AE29" s="77" t="s">
        <v>71</v>
      </c>
      <c r="AF29" s="77"/>
      <c r="AG29" s="78" t="s">
        <v>71</v>
      </c>
      <c r="AH29" s="78" t="s">
        <v>70</v>
      </c>
      <c r="AI29" s="77"/>
      <c r="AJ29" s="77"/>
      <c r="AK29" s="77"/>
      <c r="AL29" s="78" t="s">
        <v>70</v>
      </c>
      <c r="AM29" s="78" t="s">
        <v>70</v>
      </c>
      <c r="AN29" s="77" t="s">
        <v>70</v>
      </c>
      <c r="AO29" s="79"/>
      <c r="AP29" s="79"/>
      <c r="AQ29" s="79"/>
      <c r="AR29" s="79"/>
      <c r="AS29" s="80"/>
      <c r="AT29" s="80"/>
      <c r="AU29" s="80"/>
      <c r="AV29" s="84"/>
      <c r="AW29" s="82" t="s">
        <v>72</v>
      </c>
      <c r="AX29" s="63"/>
      <c r="AY29" s="64" t="b">
        <f t="shared" si="1"/>
        <v>0</v>
      </c>
      <c r="AZ29" s="65"/>
      <c r="BA29" s="66"/>
      <c r="BB29" s="87"/>
      <c r="BC29" s="87"/>
      <c r="BD29" s="87"/>
      <c r="BE29" s="87"/>
      <c r="BF29" s="87"/>
      <c r="BG29" s="87"/>
      <c r="BH29" s="87"/>
      <c r="BI29" s="87"/>
      <c r="BJ29" s="87"/>
      <c r="BK29" s="87"/>
      <c r="BL29" s="87"/>
      <c r="BM29" s="87"/>
      <c r="BN29" s="87"/>
      <c r="BO29" s="87"/>
      <c r="BP29" s="87"/>
      <c r="BQ29" s="87"/>
      <c r="BR29" s="64"/>
      <c r="BS29" s="64"/>
      <c r="BT29" s="64"/>
      <c r="BU29" s="64"/>
      <c r="BV29" s="64"/>
      <c r="BW29" s="64"/>
      <c r="BX29" s="64"/>
      <c r="BY29" s="64"/>
      <c r="BZ29" s="64"/>
      <c r="CA29" s="64"/>
      <c r="CB29" s="64"/>
      <c r="CC29" s="64"/>
      <c r="CD29" s="64"/>
      <c r="CE29" s="64"/>
      <c r="CF29" s="64"/>
      <c r="CG29" s="64"/>
      <c r="CH29" s="64"/>
      <c r="CI29" s="64"/>
      <c r="CJ29" s="64"/>
      <c r="CK29" s="64"/>
    </row>
    <row r="30" spans="1:89" ht="35.1" customHeight="1" x14ac:dyDescent="0.2">
      <c r="A30" t="s">
        <v>53</v>
      </c>
      <c r="B30" s="43">
        <v>25</v>
      </c>
      <c r="C30" s="44" t="s">
        <v>54</v>
      </c>
      <c r="D30" s="43"/>
      <c r="E30" s="45" t="s">
        <v>55</v>
      </c>
      <c r="F30" s="45" t="s">
        <v>238</v>
      </c>
      <c r="G30" s="45" t="s">
        <v>239</v>
      </c>
      <c r="H30" s="46" t="s">
        <v>240</v>
      </c>
      <c r="I30" s="47">
        <v>2013</v>
      </c>
      <c r="J30" s="48" t="s">
        <v>241</v>
      </c>
      <c r="K30" s="48"/>
      <c r="L30" s="49" t="s">
        <v>77</v>
      </c>
      <c r="M30" s="49" t="s">
        <v>242</v>
      </c>
      <c r="N30" s="50">
        <v>3</v>
      </c>
      <c r="O30" s="50">
        <v>1</v>
      </c>
      <c r="P30" s="83">
        <f t="shared" si="0"/>
        <v>3</v>
      </c>
      <c r="Q30" s="52" t="s">
        <v>63</v>
      </c>
      <c r="R30" s="53" t="s">
        <v>64</v>
      </c>
      <c r="S30" s="54" t="s">
        <v>65</v>
      </c>
      <c r="T30" s="52" t="s">
        <v>80</v>
      </c>
      <c r="U30" s="55" t="s">
        <v>243</v>
      </c>
      <c r="V30" s="55" t="s">
        <v>62</v>
      </c>
      <c r="W30" s="55"/>
      <c r="X30" s="55"/>
      <c r="Y30" s="55" t="s">
        <v>244</v>
      </c>
      <c r="Z30" s="77" t="s">
        <v>71</v>
      </c>
      <c r="AA30" s="77" t="s">
        <v>70</v>
      </c>
      <c r="AB30" s="77" t="s">
        <v>70</v>
      </c>
      <c r="AC30" s="77" t="s">
        <v>71</v>
      </c>
      <c r="AD30" s="77" t="s">
        <v>71</v>
      </c>
      <c r="AE30" s="77" t="s">
        <v>71</v>
      </c>
      <c r="AF30" s="77"/>
      <c r="AG30" s="78" t="s">
        <v>71</v>
      </c>
      <c r="AH30" s="78" t="s">
        <v>70</v>
      </c>
      <c r="AI30" s="77"/>
      <c r="AJ30" s="77"/>
      <c r="AK30" s="77"/>
      <c r="AL30" s="78" t="s">
        <v>70</v>
      </c>
      <c r="AM30" s="78" t="s">
        <v>70</v>
      </c>
      <c r="AN30" s="77" t="s">
        <v>70</v>
      </c>
      <c r="AO30" s="79"/>
      <c r="AP30" s="79"/>
      <c r="AQ30" s="79"/>
      <c r="AR30" s="79"/>
      <c r="AS30" s="80"/>
      <c r="AT30" s="80"/>
      <c r="AU30" s="80"/>
      <c r="AV30" s="84"/>
      <c r="AW30" s="82" t="s">
        <v>72</v>
      </c>
      <c r="AX30" s="63"/>
      <c r="AY30" s="64" t="b">
        <f t="shared" si="1"/>
        <v>0</v>
      </c>
      <c r="AZ30" s="65"/>
      <c r="BA30" s="66"/>
      <c r="BB30" s="87"/>
      <c r="BC30" s="87"/>
      <c r="BD30" s="87"/>
      <c r="BE30" s="87"/>
      <c r="BF30" s="87"/>
      <c r="BG30" s="87"/>
      <c r="BH30" s="87"/>
      <c r="BI30" s="87"/>
      <c r="BJ30" s="87"/>
      <c r="BK30" s="87"/>
      <c r="BL30" s="87"/>
      <c r="BM30" s="87"/>
      <c r="BN30" s="87"/>
      <c r="BO30" s="87"/>
      <c r="BP30" s="87"/>
      <c r="BQ30" s="87"/>
      <c r="BR30" s="64"/>
      <c r="BS30" s="64"/>
      <c r="BT30" s="64"/>
      <c r="BU30" s="64"/>
      <c r="BV30" s="64"/>
      <c r="BW30" s="64"/>
      <c r="BX30" s="64"/>
      <c r="BY30" s="64"/>
      <c r="BZ30" s="64"/>
      <c r="CA30" s="64"/>
      <c r="CB30" s="64"/>
      <c r="CC30" s="64"/>
      <c r="CD30" s="64"/>
      <c r="CE30" s="64"/>
      <c r="CF30" s="64"/>
      <c r="CG30" s="64"/>
      <c r="CH30" s="64"/>
      <c r="CI30" s="64"/>
      <c r="CJ30" s="64"/>
      <c r="CK30" s="64"/>
    </row>
    <row r="31" spans="1:89" ht="35.1" customHeight="1" x14ac:dyDescent="0.2">
      <c r="A31" t="s">
        <v>53</v>
      </c>
      <c r="B31" s="88">
        <v>26</v>
      </c>
      <c r="C31" s="44" t="s">
        <v>54</v>
      </c>
      <c r="D31" s="88"/>
      <c r="E31" s="89" t="s">
        <v>55</v>
      </c>
      <c r="F31" s="89" t="s">
        <v>226</v>
      </c>
      <c r="G31" s="89" t="s">
        <v>245</v>
      </c>
      <c r="H31" s="90" t="s">
        <v>246</v>
      </c>
      <c r="I31" s="91">
        <v>2012</v>
      </c>
      <c r="J31" s="92" t="s">
        <v>247</v>
      </c>
      <c r="K31" s="92"/>
      <c r="L31" s="93" t="s">
        <v>77</v>
      </c>
      <c r="M31" s="93" t="s">
        <v>61</v>
      </c>
      <c r="N31" s="94">
        <v>30</v>
      </c>
      <c r="O31" s="94">
        <v>1</v>
      </c>
      <c r="P31" s="95">
        <f t="shared" si="0"/>
        <v>30</v>
      </c>
      <c r="Q31" s="96" t="s">
        <v>248</v>
      </c>
      <c r="R31" s="97" t="s">
        <v>64</v>
      </c>
      <c r="S31" s="98" t="s">
        <v>65</v>
      </c>
      <c r="T31" s="96" t="s">
        <v>62</v>
      </c>
      <c r="U31" s="99" t="s">
        <v>249</v>
      </c>
      <c r="V31" s="99" t="s">
        <v>62</v>
      </c>
      <c r="W31" s="99"/>
      <c r="X31" s="99"/>
      <c r="Y31" s="99" t="s">
        <v>250</v>
      </c>
      <c r="Z31" s="100" t="s">
        <v>71</v>
      </c>
      <c r="AA31" s="100" t="s">
        <v>70</v>
      </c>
      <c r="AB31" s="100" t="s">
        <v>70</v>
      </c>
      <c r="AC31" s="100" t="s">
        <v>70</v>
      </c>
      <c r="AD31" s="100" t="s">
        <v>70</v>
      </c>
      <c r="AE31" s="100" t="s">
        <v>71</v>
      </c>
      <c r="AF31" s="100"/>
      <c r="AG31" s="101" t="s">
        <v>70</v>
      </c>
      <c r="AH31" s="101" t="s">
        <v>71</v>
      </c>
      <c r="AI31" s="100"/>
      <c r="AJ31" s="100"/>
      <c r="AK31" s="100"/>
      <c r="AL31" s="101" t="s">
        <v>70</v>
      </c>
      <c r="AM31" s="101" t="s">
        <v>70</v>
      </c>
      <c r="AN31" s="100" t="s">
        <v>70</v>
      </c>
      <c r="AO31" s="102"/>
      <c r="AP31" s="102"/>
      <c r="AQ31" s="102"/>
      <c r="AR31" s="102"/>
      <c r="AS31" s="103"/>
      <c r="AT31" s="103"/>
      <c r="AU31" s="80"/>
      <c r="AV31" s="104"/>
      <c r="AW31" s="105" t="s">
        <v>72</v>
      </c>
      <c r="AX31" s="106"/>
      <c r="AY31" s="107" t="b">
        <f t="shared" si="1"/>
        <v>0</v>
      </c>
      <c r="AZ31" s="108"/>
      <c r="BA31" s="109"/>
      <c r="BB31" s="87"/>
      <c r="BC31" s="87"/>
      <c r="BD31" s="87"/>
      <c r="BE31" s="87"/>
      <c r="BF31" s="87"/>
      <c r="BG31" s="87"/>
      <c r="BH31" s="87"/>
      <c r="BI31" s="87"/>
      <c r="BJ31" s="87"/>
      <c r="BK31" s="87"/>
      <c r="BL31" s="87"/>
      <c r="BM31" s="87"/>
      <c r="BN31" s="87"/>
      <c r="BO31" s="87"/>
      <c r="BP31" s="87"/>
      <c r="BQ31" s="87"/>
      <c r="BR31" s="64"/>
      <c r="BS31" s="64"/>
      <c r="BT31" s="64"/>
      <c r="BU31" s="64"/>
      <c r="BV31" s="64"/>
      <c r="BW31" s="64"/>
      <c r="BX31" s="64"/>
      <c r="BY31" s="64"/>
      <c r="BZ31" s="64"/>
      <c r="CA31" s="64"/>
      <c r="CB31" s="64"/>
      <c r="CC31" s="64"/>
      <c r="CD31" s="64"/>
      <c r="CE31" s="64"/>
      <c r="CF31" s="64"/>
      <c r="CG31" s="64"/>
      <c r="CH31" s="64"/>
      <c r="CI31" s="64"/>
      <c r="CJ31" s="64"/>
      <c r="CK31" s="64"/>
    </row>
    <row r="32" spans="1:89" ht="35.1" customHeight="1" x14ac:dyDescent="0.2">
      <c r="A32" t="s">
        <v>53</v>
      </c>
      <c r="B32" s="43">
        <v>27</v>
      </c>
      <c r="C32" s="110" t="s">
        <v>251</v>
      </c>
      <c r="D32" s="43"/>
      <c r="E32" s="45" t="s">
        <v>252</v>
      </c>
      <c r="F32" s="45" t="s">
        <v>253</v>
      </c>
      <c r="G32" s="45" t="s">
        <v>254</v>
      </c>
      <c r="H32" s="46" t="s">
        <v>255</v>
      </c>
      <c r="I32" s="47">
        <v>2018</v>
      </c>
      <c r="J32" s="48" t="s">
        <v>256</v>
      </c>
      <c r="K32" s="48"/>
      <c r="L32" s="49" t="s">
        <v>77</v>
      </c>
      <c r="M32" s="49" t="s">
        <v>257</v>
      </c>
      <c r="N32" s="50">
        <v>50</v>
      </c>
      <c r="O32" s="50">
        <v>5</v>
      </c>
      <c r="P32" s="83">
        <f t="shared" si="0"/>
        <v>10</v>
      </c>
      <c r="Q32" s="52" t="s">
        <v>89</v>
      </c>
      <c r="R32" s="53" t="s">
        <v>90</v>
      </c>
      <c r="S32" s="54" t="s">
        <v>65</v>
      </c>
      <c r="T32" s="52" t="s">
        <v>80</v>
      </c>
      <c r="U32" s="55" t="s">
        <v>258</v>
      </c>
      <c r="V32" s="55" t="s">
        <v>259</v>
      </c>
      <c r="W32" s="55" t="s">
        <v>68</v>
      </c>
      <c r="X32" s="55"/>
      <c r="Y32" s="55" t="s">
        <v>84</v>
      </c>
      <c r="Z32" s="77" t="s">
        <v>70</v>
      </c>
      <c r="AA32" s="77" t="s">
        <v>70</v>
      </c>
      <c r="AB32" s="77" t="s">
        <v>70</v>
      </c>
      <c r="AC32" s="77" t="s">
        <v>70</v>
      </c>
      <c r="AD32" s="77" t="s">
        <v>70</v>
      </c>
      <c r="AE32" s="77" t="s">
        <v>71</v>
      </c>
      <c r="AF32" s="77"/>
      <c r="AG32" s="78" t="s">
        <v>70</v>
      </c>
      <c r="AH32" s="78" t="s">
        <v>71</v>
      </c>
      <c r="AI32" s="77"/>
      <c r="AJ32" s="77"/>
      <c r="AK32" s="77"/>
      <c r="AL32" s="78"/>
      <c r="AM32" s="78"/>
      <c r="AN32" s="77"/>
      <c r="AO32" s="79"/>
      <c r="AP32" s="79"/>
      <c r="AQ32" s="79"/>
      <c r="AR32" s="79"/>
      <c r="AS32" s="80"/>
      <c r="AT32" s="80"/>
      <c r="AU32" s="80"/>
      <c r="AV32" s="84"/>
      <c r="AW32" s="82" t="s">
        <v>72</v>
      </c>
      <c r="AX32" s="63"/>
      <c r="AY32" s="64" t="b">
        <f t="shared" si="1"/>
        <v>0</v>
      </c>
      <c r="AZ32" s="65"/>
      <c r="BA32" s="66"/>
      <c r="BB32" s="87"/>
      <c r="BC32" s="87"/>
      <c r="BD32" s="87"/>
      <c r="BE32" s="87"/>
      <c r="BF32" s="87"/>
      <c r="BG32" s="87"/>
      <c r="BH32" s="87"/>
      <c r="BI32" s="87"/>
      <c r="BJ32" s="87"/>
      <c r="BK32" s="87"/>
      <c r="BL32" s="87"/>
      <c r="BM32" s="87"/>
      <c r="BN32" s="87"/>
      <c r="BO32" s="87"/>
      <c r="BP32" s="87"/>
      <c r="BQ32" s="87"/>
      <c r="BR32" s="64"/>
      <c r="BS32" s="64"/>
      <c r="BT32" s="64"/>
      <c r="BU32" s="64"/>
      <c r="BV32" s="64"/>
      <c r="BW32" s="64"/>
      <c r="BX32" s="64"/>
      <c r="BY32" s="64"/>
      <c r="BZ32" s="64"/>
      <c r="CA32" s="64"/>
      <c r="CB32" s="64"/>
      <c r="CC32" s="64"/>
      <c r="CD32" s="64"/>
      <c r="CE32" s="64"/>
      <c r="CF32" s="64"/>
      <c r="CG32" s="64"/>
      <c r="CH32" s="64"/>
      <c r="CI32" s="64"/>
      <c r="CJ32" s="64"/>
      <c r="CK32" s="64"/>
    </row>
    <row r="33" spans="1:89" ht="46.35" customHeight="1" x14ac:dyDescent="0.2">
      <c r="A33" t="s">
        <v>53</v>
      </c>
      <c r="B33" s="43">
        <v>28</v>
      </c>
      <c r="C33" s="110" t="s">
        <v>251</v>
      </c>
      <c r="D33" s="43"/>
      <c r="E33" s="67" t="s">
        <v>252</v>
      </c>
      <c r="F33" s="67" t="s">
        <v>253</v>
      </c>
      <c r="G33" s="67" t="s">
        <v>260</v>
      </c>
      <c r="H33" s="68" t="s">
        <v>261</v>
      </c>
      <c r="I33" s="69">
        <v>2008</v>
      </c>
      <c r="J33" s="70"/>
      <c r="K33" s="70"/>
      <c r="L33" s="71" t="s">
        <v>60</v>
      </c>
      <c r="M33" s="71" t="s">
        <v>262</v>
      </c>
      <c r="N33" s="72" t="s">
        <v>62</v>
      </c>
      <c r="O33" s="72" t="s">
        <v>62</v>
      </c>
      <c r="P33" s="50" t="str">
        <f t="shared" si="0"/>
        <v>N/A</v>
      </c>
      <c r="Q33" s="73" t="s">
        <v>263</v>
      </c>
      <c r="R33" s="74" t="s">
        <v>64</v>
      </c>
      <c r="S33" s="75" t="s">
        <v>65</v>
      </c>
      <c r="T33" s="73" t="s">
        <v>80</v>
      </c>
      <c r="U33" s="76" t="s">
        <v>264</v>
      </c>
      <c r="V33" s="76" t="s">
        <v>265</v>
      </c>
      <c r="W33" s="76" t="s">
        <v>68</v>
      </c>
      <c r="X33" s="76"/>
      <c r="Y33" s="76" t="s">
        <v>266</v>
      </c>
      <c r="Z33" s="77" t="s">
        <v>70</v>
      </c>
      <c r="AA33" s="77" t="s">
        <v>70</v>
      </c>
      <c r="AB33" s="77" t="s">
        <v>70</v>
      </c>
      <c r="AC33" s="77" t="s">
        <v>70</v>
      </c>
      <c r="AD33" s="77" t="s">
        <v>70</v>
      </c>
      <c r="AE33" s="77" t="s">
        <v>70</v>
      </c>
      <c r="AF33" s="77"/>
      <c r="AG33" s="78" t="s">
        <v>70</v>
      </c>
      <c r="AH33" s="78" t="s">
        <v>71</v>
      </c>
      <c r="AI33" s="77" t="s">
        <v>71</v>
      </c>
      <c r="AJ33" s="77" t="s">
        <v>71</v>
      </c>
      <c r="AK33" s="77"/>
      <c r="AL33" s="78"/>
      <c r="AM33" s="78" t="s">
        <v>71</v>
      </c>
      <c r="AN33" s="77" t="s">
        <v>71</v>
      </c>
      <c r="AO33" s="79" t="s">
        <v>71</v>
      </c>
      <c r="AP33" s="79"/>
      <c r="AQ33" s="79" t="s">
        <v>71</v>
      </c>
      <c r="AR33" s="79"/>
      <c r="AS33" s="80"/>
      <c r="AT33" s="80"/>
      <c r="AU33" s="80"/>
      <c r="AV33" s="84"/>
      <c r="AW33" s="82" t="s">
        <v>72</v>
      </c>
      <c r="AX33" s="63"/>
      <c r="AY33" s="64" t="b">
        <f t="shared" si="1"/>
        <v>0</v>
      </c>
      <c r="AZ33" s="65"/>
      <c r="BA33" s="66"/>
      <c r="BB33" s="87"/>
      <c r="BC33" s="87"/>
      <c r="BD33" s="87"/>
      <c r="BE33" s="87"/>
      <c r="BF33" s="87"/>
      <c r="BG33" s="87"/>
      <c r="BH33" s="87"/>
      <c r="BI33" s="87"/>
      <c r="BJ33" s="87"/>
      <c r="BK33" s="87"/>
      <c r="BL33" s="87"/>
      <c r="BM33" s="87"/>
      <c r="BN33" s="87"/>
      <c r="BO33" s="87"/>
      <c r="BP33" s="87"/>
      <c r="BQ33" s="87"/>
      <c r="BR33" s="64"/>
      <c r="BS33" s="64"/>
      <c r="BT33" s="64"/>
      <c r="BU33" s="64"/>
      <c r="BV33" s="64"/>
      <c r="BW33" s="64"/>
      <c r="BX33" s="64"/>
      <c r="BY33" s="64"/>
      <c r="BZ33" s="64"/>
      <c r="CA33" s="64"/>
      <c r="CB33" s="64"/>
      <c r="CC33" s="64"/>
      <c r="CD33" s="64"/>
      <c r="CE33" s="64"/>
      <c r="CF33" s="64"/>
      <c r="CG33" s="64"/>
      <c r="CH33" s="64"/>
      <c r="CI33" s="64"/>
      <c r="CJ33" s="64"/>
      <c r="CK33" s="64"/>
    </row>
    <row r="34" spans="1:89" ht="79.7" customHeight="1" x14ac:dyDescent="0.2">
      <c r="A34" t="s">
        <v>53</v>
      </c>
      <c r="B34" s="43">
        <v>29</v>
      </c>
      <c r="C34" s="110" t="s">
        <v>251</v>
      </c>
      <c r="D34" s="43"/>
      <c r="E34" s="45" t="s">
        <v>252</v>
      </c>
      <c r="F34" s="45" t="s">
        <v>253</v>
      </c>
      <c r="G34" s="45" t="s">
        <v>267</v>
      </c>
      <c r="H34" s="46" t="s">
        <v>268</v>
      </c>
      <c r="I34" s="47">
        <v>2016</v>
      </c>
      <c r="J34" s="48" t="s">
        <v>269</v>
      </c>
      <c r="K34" s="48"/>
      <c r="L34" s="49" t="s">
        <v>77</v>
      </c>
      <c r="M34" s="49" t="s">
        <v>270</v>
      </c>
      <c r="N34" s="50">
        <v>4</v>
      </c>
      <c r="O34" s="50">
        <v>2</v>
      </c>
      <c r="P34" s="83">
        <f t="shared" si="0"/>
        <v>2</v>
      </c>
      <c r="Q34" s="52" t="s">
        <v>63</v>
      </c>
      <c r="R34" s="53" t="s">
        <v>64</v>
      </c>
      <c r="S34" s="54" t="s">
        <v>65</v>
      </c>
      <c r="T34" s="52" t="s">
        <v>80</v>
      </c>
      <c r="U34" s="55" t="s">
        <v>271</v>
      </c>
      <c r="V34" s="55" t="s">
        <v>272</v>
      </c>
      <c r="W34" s="55" t="s">
        <v>273</v>
      </c>
      <c r="X34" s="55" t="s">
        <v>274</v>
      </c>
      <c r="Y34" s="55" t="s">
        <v>275</v>
      </c>
      <c r="Z34" s="77" t="s">
        <v>71</v>
      </c>
      <c r="AA34" s="77" t="s">
        <v>70</v>
      </c>
      <c r="AB34" s="77" t="s">
        <v>70</v>
      </c>
      <c r="AC34" s="77" t="s">
        <v>71</v>
      </c>
      <c r="AD34" s="77" t="s">
        <v>70</v>
      </c>
      <c r="AE34" s="77" t="s">
        <v>70</v>
      </c>
      <c r="AF34" s="77"/>
      <c r="AG34" s="78" t="s">
        <v>70</v>
      </c>
      <c r="AH34" s="78" t="s">
        <v>71</v>
      </c>
      <c r="AI34" s="77"/>
      <c r="AJ34" s="77"/>
      <c r="AK34" s="77"/>
      <c r="AL34" s="80"/>
      <c r="AM34" s="80"/>
      <c r="AN34" s="79"/>
      <c r="AO34" s="79"/>
      <c r="AP34" s="79"/>
      <c r="AQ34" s="79"/>
      <c r="AR34" s="79"/>
      <c r="AS34" s="80"/>
      <c r="AT34" s="80"/>
      <c r="AU34" s="80"/>
      <c r="AV34" s="84"/>
      <c r="AW34" s="82" t="s">
        <v>72</v>
      </c>
      <c r="AX34" s="63"/>
      <c r="AY34" s="64" t="b">
        <f t="shared" si="1"/>
        <v>0</v>
      </c>
      <c r="AZ34" s="65"/>
      <c r="BA34" s="66"/>
      <c r="BB34" s="87"/>
      <c r="BC34" s="87"/>
      <c r="BD34" s="87"/>
      <c r="BE34" s="87"/>
      <c r="BF34" s="87"/>
      <c r="BG34" s="87"/>
      <c r="BH34" s="87"/>
      <c r="BI34" s="87"/>
      <c r="BJ34" s="87"/>
      <c r="BK34" s="87"/>
      <c r="BL34" s="87"/>
      <c r="BM34" s="87"/>
      <c r="BN34" s="87"/>
      <c r="BO34" s="87"/>
      <c r="BP34" s="87"/>
      <c r="BQ34" s="87"/>
      <c r="BR34" s="64"/>
      <c r="BS34" s="64"/>
      <c r="BT34" s="64"/>
      <c r="BU34" s="64"/>
      <c r="BV34" s="64"/>
      <c r="BW34" s="64"/>
      <c r="BX34" s="64"/>
      <c r="BY34" s="64"/>
      <c r="BZ34" s="64"/>
      <c r="CA34" s="64"/>
      <c r="CB34" s="64"/>
      <c r="CC34" s="64"/>
      <c r="CD34" s="64"/>
      <c r="CE34" s="64"/>
      <c r="CF34" s="64"/>
      <c r="CG34" s="64"/>
      <c r="CH34" s="64"/>
      <c r="CI34" s="64"/>
      <c r="CJ34" s="64"/>
      <c r="CK34" s="64"/>
    </row>
    <row r="35" spans="1:89" ht="35.1" customHeight="1" x14ac:dyDescent="0.2">
      <c r="A35" s="111"/>
      <c r="B35" s="43">
        <v>30</v>
      </c>
      <c r="C35" s="110" t="s">
        <v>251</v>
      </c>
      <c r="D35" s="43"/>
      <c r="E35" s="67" t="s">
        <v>276</v>
      </c>
      <c r="F35" s="67"/>
      <c r="G35" s="67" t="s">
        <v>277</v>
      </c>
      <c r="H35" s="68" t="s">
        <v>278</v>
      </c>
      <c r="I35" s="69">
        <v>2005</v>
      </c>
      <c r="J35" s="70"/>
      <c r="K35" s="70">
        <v>15718765</v>
      </c>
      <c r="L35" s="71" t="s">
        <v>77</v>
      </c>
      <c r="M35" s="71" t="s">
        <v>62</v>
      </c>
      <c r="N35" s="72" t="s">
        <v>62</v>
      </c>
      <c r="O35" s="72" t="s">
        <v>62</v>
      </c>
      <c r="P35" s="50" t="str">
        <f t="shared" si="0"/>
        <v>N/A</v>
      </c>
      <c r="Q35" s="73" t="s">
        <v>63</v>
      </c>
      <c r="R35" s="74" t="s">
        <v>62</v>
      </c>
      <c r="S35" s="75" t="s">
        <v>62</v>
      </c>
      <c r="T35" s="73" t="s">
        <v>62</v>
      </c>
      <c r="U35" s="76" t="s">
        <v>279</v>
      </c>
      <c r="V35" s="76" t="s">
        <v>62</v>
      </c>
      <c r="W35" s="76"/>
      <c r="X35" s="76"/>
      <c r="Y35" s="76" t="s">
        <v>280</v>
      </c>
      <c r="Z35" s="77" t="s">
        <v>70</v>
      </c>
      <c r="AA35" s="77" t="s">
        <v>71</v>
      </c>
      <c r="AB35" s="77" t="s">
        <v>70</v>
      </c>
      <c r="AC35" s="77" t="s">
        <v>70</v>
      </c>
      <c r="AD35" s="77" t="s">
        <v>70</v>
      </c>
      <c r="AE35" s="77" t="s">
        <v>70</v>
      </c>
      <c r="AF35" s="77"/>
      <c r="AG35" s="78" t="s">
        <v>70</v>
      </c>
      <c r="AH35" s="78" t="s">
        <v>71</v>
      </c>
      <c r="AI35" s="77"/>
      <c r="AJ35" s="77"/>
      <c r="AK35" s="77"/>
      <c r="AL35" s="78"/>
      <c r="AM35" s="78"/>
      <c r="AN35" s="77"/>
      <c r="AO35" s="79"/>
      <c r="AP35" s="79"/>
      <c r="AQ35" s="79"/>
      <c r="AR35" s="79"/>
      <c r="AS35" s="80"/>
      <c r="AT35" s="80"/>
      <c r="AU35" s="80"/>
      <c r="AV35" s="84"/>
      <c r="AW35" s="82" t="s">
        <v>281</v>
      </c>
      <c r="AX35" s="112" t="s">
        <v>282</v>
      </c>
      <c r="AY35" s="64" t="b">
        <f t="shared" si="1"/>
        <v>0</v>
      </c>
      <c r="AZ35" s="65"/>
      <c r="BA35" s="66"/>
      <c r="BB35" s="87"/>
      <c r="BC35" s="87"/>
      <c r="BD35" s="87"/>
      <c r="BE35" s="87"/>
      <c r="BF35" s="87"/>
      <c r="BG35" s="87"/>
      <c r="BH35" s="87"/>
      <c r="BI35" s="87"/>
      <c r="BJ35" s="87"/>
      <c r="BK35" s="87"/>
      <c r="BL35" s="87"/>
      <c r="BM35" s="87"/>
      <c r="BN35" s="87"/>
      <c r="BO35" s="87"/>
      <c r="BP35" s="87"/>
      <c r="BQ35" s="87"/>
      <c r="BR35" s="64"/>
      <c r="BS35" s="64"/>
      <c r="BT35" s="64"/>
      <c r="BU35" s="64"/>
      <c r="BV35" s="64"/>
      <c r="BW35" s="64"/>
      <c r="BX35" s="64"/>
      <c r="BY35" s="64"/>
      <c r="BZ35" s="64"/>
      <c r="CA35" s="64"/>
      <c r="CB35" s="64"/>
      <c r="CC35" s="64"/>
      <c r="CD35" s="64"/>
      <c r="CE35" s="64"/>
      <c r="CF35" s="64"/>
      <c r="CG35" s="64"/>
      <c r="CH35" s="64"/>
      <c r="CI35" s="64"/>
      <c r="CJ35" s="64"/>
      <c r="CK35" s="64"/>
    </row>
    <row r="36" spans="1:89" ht="35.1" customHeight="1" x14ac:dyDescent="0.2">
      <c r="A36" t="s">
        <v>53</v>
      </c>
      <c r="B36" s="43">
        <v>31</v>
      </c>
      <c r="C36" s="110" t="s">
        <v>251</v>
      </c>
      <c r="D36" s="43"/>
      <c r="E36" s="45" t="s">
        <v>276</v>
      </c>
      <c r="F36" s="45"/>
      <c r="G36" s="45" t="s">
        <v>283</v>
      </c>
      <c r="H36" s="46" t="s">
        <v>284</v>
      </c>
      <c r="I36" s="47">
        <v>2018</v>
      </c>
      <c r="J36" s="48" t="s">
        <v>285</v>
      </c>
      <c r="K36" s="48" t="s">
        <v>286</v>
      </c>
      <c r="L36" s="49" t="s">
        <v>77</v>
      </c>
      <c r="M36" s="49" t="s">
        <v>287</v>
      </c>
      <c r="N36" s="50">
        <v>26</v>
      </c>
      <c r="O36" s="50">
        <v>2</v>
      </c>
      <c r="P36" s="83">
        <f t="shared" si="0"/>
        <v>13</v>
      </c>
      <c r="Q36" s="52" t="s">
        <v>63</v>
      </c>
      <c r="R36" s="53" t="s">
        <v>64</v>
      </c>
      <c r="S36" s="54" t="s">
        <v>65</v>
      </c>
      <c r="T36" s="52" t="s">
        <v>62</v>
      </c>
      <c r="U36" s="55" t="s">
        <v>288</v>
      </c>
      <c r="V36" s="55" t="s">
        <v>62</v>
      </c>
      <c r="W36" s="55"/>
      <c r="X36" s="55"/>
      <c r="Y36" s="55" t="s">
        <v>289</v>
      </c>
      <c r="Z36" s="77" t="s">
        <v>70</v>
      </c>
      <c r="AA36" s="77" t="s">
        <v>70</v>
      </c>
      <c r="AB36" s="77" t="s">
        <v>70</v>
      </c>
      <c r="AC36" s="77" t="s">
        <v>70</v>
      </c>
      <c r="AD36" s="77" t="s">
        <v>70</v>
      </c>
      <c r="AE36" s="77" t="s">
        <v>70</v>
      </c>
      <c r="AF36" s="77"/>
      <c r="AG36" s="78" t="s">
        <v>70</v>
      </c>
      <c r="AH36" s="78" t="s">
        <v>70</v>
      </c>
      <c r="AI36" s="77"/>
      <c r="AJ36" s="77" t="s">
        <v>71</v>
      </c>
      <c r="AK36" s="77" t="s">
        <v>71</v>
      </c>
      <c r="AL36" s="78"/>
      <c r="AM36" s="78"/>
      <c r="AN36" s="77"/>
      <c r="AO36" s="79"/>
      <c r="AP36" s="79"/>
      <c r="AQ36" s="79" t="s">
        <v>71</v>
      </c>
      <c r="AR36" s="79"/>
      <c r="AS36" s="80"/>
      <c r="AT36" s="80"/>
      <c r="AU36" s="80" t="s">
        <v>71</v>
      </c>
      <c r="AV36" s="85"/>
      <c r="AW36" s="82" t="s">
        <v>72</v>
      </c>
      <c r="AX36" s="63"/>
      <c r="AY36" s="64" t="b">
        <f t="shared" si="1"/>
        <v>0</v>
      </c>
      <c r="AZ36" s="65"/>
      <c r="BA36" s="66"/>
      <c r="BB36" s="87"/>
      <c r="BC36" s="87"/>
      <c r="BD36" s="87"/>
      <c r="BE36" s="87"/>
      <c r="BF36" s="87"/>
      <c r="BG36" s="87"/>
      <c r="BH36" s="87"/>
      <c r="BI36" s="87"/>
      <c r="BJ36" s="87"/>
      <c r="BK36" s="87"/>
      <c r="BL36" s="87"/>
      <c r="BM36" s="87"/>
      <c r="BN36" s="87"/>
      <c r="BO36" s="87"/>
      <c r="BP36" s="87"/>
      <c r="BQ36" s="87"/>
      <c r="BR36" s="64"/>
      <c r="BS36" s="64"/>
      <c r="BT36" s="64"/>
      <c r="BU36" s="64"/>
      <c r="BV36" s="64"/>
      <c r="BW36" s="64"/>
      <c r="BX36" s="64"/>
      <c r="BY36" s="64"/>
      <c r="BZ36" s="64"/>
      <c r="CA36" s="64"/>
      <c r="CB36" s="64"/>
      <c r="CC36" s="64"/>
      <c r="CD36" s="64"/>
      <c r="CE36" s="64"/>
      <c r="CF36" s="64"/>
      <c r="CG36" s="64"/>
      <c r="CH36" s="64"/>
      <c r="CI36" s="64"/>
      <c r="CJ36" s="64"/>
      <c r="CK36" s="64"/>
    </row>
    <row r="37" spans="1:89" ht="102.2" customHeight="1" x14ac:dyDescent="0.2">
      <c r="A37" t="s">
        <v>53</v>
      </c>
      <c r="B37" s="43">
        <v>32</v>
      </c>
      <c r="C37" s="110" t="s">
        <v>251</v>
      </c>
      <c r="D37" s="43"/>
      <c r="E37" s="67" t="s">
        <v>276</v>
      </c>
      <c r="F37" s="67"/>
      <c r="G37" s="67" t="s">
        <v>290</v>
      </c>
      <c r="H37" s="68" t="s">
        <v>291</v>
      </c>
      <c r="I37" s="69">
        <v>2018</v>
      </c>
      <c r="J37" s="70" t="s">
        <v>292</v>
      </c>
      <c r="K37" s="70"/>
      <c r="L37" s="71" t="s">
        <v>77</v>
      </c>
      <c r="M37" s="71" t="s">
        <v>293</v>
      </c>
      <c r="N37" s="72">
        <v>12</v>
      </c>
      <c r="O37" s="72">
        <v>2</v>
      </c>
      <c r="P37" s="50">
        <f t="shared" si="0"/>
        <v>6</v>
      </c>
      <c r="Q37" s="73" t="s">
        <v>859</v>
      </c>
      <c r="R37" s="74" t="s">
        <v>64</v>
      </c>
      <c r="S37" s="75" t="s">
        <v>65</v>
      </c>
      <c r="T37" s="73" t="s">
        <v>80</v>
      </c>
      <c r="U37" s="76" t="s">
        <v>294</v>
      </c>
      <c r="V37" s="76" t="s">
        <v>183</v>
      </c>
      <c r="W37" s="76" t="s">
        <v>68</v>
      </c>
      <c r="X37" s="76"/>
      <c r="Y37" s="76" t="s">
        <v>84</v>
      </c>
      <c r="Z37" s="77" t="s">
        <v>70</v>
      </c>
      <c r="AA37" s="77" t="s">
        <v>70</v>
      </c>
      <c r="AB37" s="77" t="s">
        <v>70</v>
      </c>
      <c r="AC37" s="77" t="s">
        <v>70</v>
      </c>
      <c r="AD37" s="77" t="s">
        <v>70</v>
      </c>
      <c r="AE37" s="77" t="s">
        <v>71</v>
      </c>
      <c r="AF37" s="77"/>
      <c r="AG37" s="78" t="s">
        <v>71</v>
      </c>
      <c r="AH37" s="78" t="s">
        <v>70</v>
      </c>
      <c r="AI37" s="77"/>
      <c r="AJ37" s="77"/>
      <c r="AK37" s="77"/>
      <c r="AL37" s="78"/>
      <c r="AM37" s="78"/>
      <c r="AN37" s="77"/>
      <c r="AO37" s="79"/>
      <c r="AP37" s="79"/>
      <c r="AQ37" s="79"/>
      <c r="AR37" s="79"/>
      <c r="AS37" s="80"/>
      <c r="AT37" s="80"/>
      <c r="AU37" s="80"/>
      <c r="AV37" s="84"/>
      <c r="AW37" s="82" t="s">
        <v>72</v>
      </c>
      <c r="AX37" s="63"/>
      <c r="AY37" s="64" t="b">
        <f t="shared" si="1"/>
        <v>0</v>
      </c>
      <c r="AZ37" s="65"/>
      <c r="BA37" s="66"/>
      <c r="BB37" s="87"/>
      <c r="BC37" s="87"/>
      <c r="BD37" s="87"/>
      <c r="BE37" s="87"/>
      <c r="BF37" s="87"/>
      <c r="BG37" s="87"/>
      <c r="BH37" s="87"/>
      <c r="BI37" s="87"/>
      <c r="BJ37" s="87"/>
      <c r="BK37" s="87"/>
      <c r="BL37" s="87"/>
      <c r="BM37" s="87"/>
      <c r="BN37" s="87"/>
      <c r="BO37" s="87"/>
      <c r="BP37" s="87"/>
      <c r="BQ37" s="87"/>
      <c r="BR37" s="64"/>
      <c r="BS37" s="64"/>
      <c r="BT37" s="64"/>
      <c r="BU37" s="64"/>
      <c r="BV37" s="64"/>
      <c r="BW37" s="64"/>
      <c r="BX37" s="64"/>
      <c r="BY37" s="64"/>
      <c r="BZ37" s="64"/>
      <c r="CA37" s="64"/>
      <c r="CB37" s="64"/>
      <c r="CC37" s="64"/>
      <c r="CD37" s="64"/>
      <c r="CE37" s="64"/>
      <c r="CF37" s="64"/>
      <c r="CG37" s="64"/>
      <c r="CH37" s="64"/>
      <c r="CI37" s="64"/>
      <c r="CJ37" s="64"/>
      <c r="CK37" s="64"/>
    </row>
    <row r="38" spans="1:89" ht="35.1" customHeight="1" x14ac:dyDescent="0.2">
      <c r="A38" t="s">
        <v>53</v>
      </c>
      <c r="B38" s="43">
        <v>33</v>
      </c>
      <c r="C38" s="110" t="s">
        <v>251</v>
      </c>
      <c r="D38" s="43"/>
      <c r="E38" s="45" t="s">
        <v>276</v>
      </c>
      <c r="F38" s="45"/>
      <c r="G38" s="45" t="s">
        <v>295</v>
      </c>
      <c r="H38" s="46" t="s">
        <v>296</v>
      </c>
      <c r="I38" s="47">
        <v>2016</v>
      </c>
      <c r="J38" s="48" t="s">
        <v>297</v>
      </c>
      <c r="K38" s="48">
        <v>27168575</v>
      </c>
      <c r="L38" s="49" t="s">
        <v>77</v>
      </c>
      <c r="M38" s="49" t="s">
        <v>298</v>
      </c>
      <c r="N38" s="50">
        <v>9</v>
      </c>
      <c r="O38" s="50">
        <v>1</v>
      </c>
      <c r="P38" s="83">
        <f t="shared" ref="P38:P69" si="2">IF(AND(ISNUMBER(N38),ISNUMBER(O38)),N38/O38,"N/A")</f>
        <v>9</v>
      </c>
      <c r="Q38" s="52" t="s">
        <v>63</v>
      </c>
      <c r="R38" s="53" t="s">
        <v>62</v>
      </c>
      <c r="S38" s="54" t="s">
        <v>65</v>
      </c>
      <c r="T38" s="113" t="s">
        <v>62</v>
      </c>
      <c r="U38" s="55" t="s">
        <v>299</v>
      </c>
      <c r="V38" s="55" t="s">
        <v>62</v>
      </c>
      <c r="W38" s="55"/>
      <c r="X38" s="55"/>
      <c r="Y38" s="55" t="s">
        <v>300</v>
      </c>
      <c r="Z38" s="77" t="s">
        <v>70</v>
      </c>
      <c r="AA38" s="77" t="s">
        <v>70</v>
      </c>
      <c r="AB38" s="77" t="s">
        <v>70</v>
      </c>
      <c r="AC38" s="77" t="s">
        <v>70</v>
      </c>
      <c r="AD38" s="77" t="s">
        <v>70</v>
      </c>
      <c r="AE38" s="77" t="s">
        <v>71</v>
      </c>
      <c r="AF38" s="77"/>
      <c r="AG38" s="78" t="s">
        <v>71</v>
      </c>
      <c r="AH38" s="78" t="s">
        <v>70</v>
      </c>
      <c r="AI38" s="77"/>
      <c r="AJ38" s="77"/>
      <c r="AK38" s="77"/>
      <c r="AL38" s="78"/>
      <c r="AM38" s="78"/>
      <c r="AN38" s="77"/>
      <c r="AO38" s="79"/>
      <c r="AP38" s="79"/>
      <c r="AQ38" s="79"/>
      <c r="AR38" s="79"/>
      <c r="AS38" s="80"/>
      <c r="AT38" s="80"/>
      <c r="AU38" s="80"/>
      <c r="AV38" s="84"/>
      <c r="AW38" s="82" t="s">
        <v>72</v>
      </c>
      <c r="AX38" s="63"/>
      <c r="AY38" s="64" t="b">
        <f t="shared" ref="AY38:AY69" si="3">AND(Q38&lt;&gt;"",Q38&lt;&gt;"#td",0=COUNTIFS(Q38,"*hmd*"),0=COUNTIFS(Q38,"*projector*"),0=COUNTIFS(Q38,"*cave*"),0=COUNTIFS(Q38,"*desktop*"),0=COUNTIFS(Q38,"*mobile*"),0=COUNTIFS(Q38,"n/a"))</f>
        <v>0</v>
      </c>
      <c r="AZ38" s="65"/>
      <c r="BA38" s="66"/>
      <c r="BB38" s="87"/>
      <c r="BC38" s="87"/>
      <c r="BD38" s="87"/>
      <c r="BE38" s="87"/>
      <c r="BF38" s="87"/>
      <c r="BG38" s="87"/>
      <c r="BH38" s="87"/>
      <c r="BI38" s="87"/>
      <c r="BJ38" s="87"/>
      <c r="BK38" s="87"/>
      <c r="BL38" s="87"/>
      <c r="BM38" s="87"/>
      <c r="BN38" s="87"/>
      <c r="BO38" s="87"/>
      <c r="BP38" s="87"/>
      <c r="BQ38" s="87"/>
      <c r="BR38" s="64"/>
      <c r="BS38" s="64"/>
      <c r="BT38" s="64"/>
      <c r="BU38" s="64"/>
      <c r="BV38" s="64"/>
      <c r="BW38" s="64"/>
      <c r="BX38" s="64"/>
      <c r="BY38" s="64"/>
      <c r="BZ38" s="64"/>
      <c r="CA38" s="64"/>
      <c r="CB38" s="64"/>
      <c r="CC38" s="64"/>
      <c r="CD38" s="64"/>
      <c r="CE38" s="64"/>
      <c r="CF38" s="64"/>
      <c r="CG38" s="64"/>
      <c r="CH38" s="64"/>
      <c r="CI38" s="64"/>
      <c r="CJ38" s="64"/>
      <c r="CK38" s="64"/>
    </row>
    <row r="39" spans="1:89" ht="35.1" customHeight="1" x14ac:dyDescent="0.2">
      <c r="A39" t="s">
        <v>53</v>
      </c>
      <c r="B39" s="43">
        <v>34</v>
      </c>
      <c r="C39" s="110" t="s">
        <v>251</v>
      </c>
      <c r="D39" s="43"/>
      <c r="E39" s="67" t="s">
        <v>301</v>
      </c>
      <c r="F39" s="67" t="s">
        <v>302</v>
      </c>
      <c r="G39" s="67" t="s">
        <v>303</v>
      </c>
      <c r="H39" s="68" t="s">
        <v>304</v>
      </c>
      <c r="I39" s="69">
        <v>2016</v>
      </c>
      <c r="J39" s="70" t="s">
        <v>305</v>
      </c>
      <c r="K39" s="70"/>
      <c r="L39" s="71" t="s">
        <v>60</v>
      </c>
      <c r="M39" s="71" t="s">
        <v>306</v>
      </c>
      <c r="N39" s="72" t="s">
        <v>62</v>
      </c>
      <c r="O39" s="72" t="s">
        <v>62</v>
      </c>
      <c r="P39" s="50" t="str">
        <f t="shared" si="2"/>
        <v>N/A</v>
      </c>
      <c r="Q39" s="73" t="s">
        <v>62</v>
      </c>
      <c r="R39" s="74" t="s">
        <v>62</v>
      </c>
      <c r="S39" s="75" t="s">
        <v>65</v>
      </c>
      <c r="T39" s="73" t="s">
        <v>62</v>
      </c>
      <c r="U39" s="76" t="s">
        <v>142</v>
      </c>
      <c r="V39" s="76" t="s">
        <v>307</v>
      </c>
      <c r="W39" s="76" t="s">
        <v>68</v>
      </c>
      <c r="X39" s="76"/>
      <c r="Y39" s="76" t="s">
        <v>308</v>
      </c>
      <c r="Z39" s="77" t="s">
        <v>70</v>
      </c>
      <c r="AA39" s="77" t="s">
        <v>70</v>
      </c>
      <c r="AB39" s="77" t="s">
        <v>70</v>
      </c>
      <c r="AC39" s="77" t="s">
        <v>70</v>
      </c>
      <c r="AD39" s="77" t="s">
        <v>70</v>
      </c>
      <c r="AE39" s="77" t="s">
        <v>70</v>
      </c>
      <c r="AF39" s="77"/>
      <c r="AG39" s="78" t="s">
        <v>70</v>
      </c>
      <c r="AH39" s="78" t="s">
        <v>71</v>
      </c>
      <c r="AI39" s="77"/>
      <c r="AJ39" s="77" t="s">
        <v>71</v>
      </c>
      <c r="AK39" s="77" t="s">
        <v>71</v>
      </c>
      <c r="AL39" s="78"/>
      <c r="AM39" s="78"/>
      <c r="AN39" s="77" t="s">
        <v>71</v>
      </c>
      <c r="AO39" s="79"/>
      <c r="AP39" s="79"/>
      <c r="AQ39" s="79"/>
      <c r="AR39" s="79"/>
      <c r="AS39" s="80"/>
      <c r="AT39" s="80"/>
      <c r="AU39" s="80" t="s">
        <v>71</v>
      </c>
      <c r="AV39" s="84"/>
      <c r="AW39" s="82" t="s">
        <v>72</v>
      </c>
      <c r="AX39" s="63"/>
      <c r="AY39" s="64" t="b">
        <f t="shared" si="3"/>
        <v>0</v>
      </c>
      <c r="AZ39" s="65"/>
      <c r="BA39" s="66"/>
      <c r="BB39" s="87"/>
      <c r="BC39" s="87"/>
      <c r="BD39" s="87"/>
      <c r="BE39" s="87"/>
      <c r="BF39" s="87"/>
      <c r="BG39" s="87"/>
      <c r="BH39" s="87"/>
      <c r="BI39" s="87"/>
      <c r="BJ39" s="87"/>
      <c r="BK39" s="87"/>
      <c r="BL39" s="87"/>
      <c r="BM39" s="87"/>
      <c r="BN39" s="87"/>
      <c r="BO39" s="87"/>
      <c r="BP39" s="87"/>
      <c r="BQ39" s="87"/>
      <c r="BR39" s="64"/>
      <c r="BS39" s="64"/>
      <c r="BT39" s="64"/>
      <c r="BU39" s="64"/>
      <c r="BV39" s="64"/>
      <c r="BW39" s="64"/>
      <c r="BX39" s="64"/>
      <c r="BY39" s="64"/>
      <c r="BZ39" s="64"/>
      <c r="CA39" s="64"/>
      <c r="CB39" s="64"/>
      <c r="CC39" s="64"/>
      <c r="CD39" s="64"/>
      <c r="CE39" s="64"/>
      <c r="CF39" s="64"/>
      <c r="CG39" s="64"/>
      <c r="CH39" s="64"/>
      <c r="CI39" s="64"/>
      <c r="CJ39" s="64"/>
      <c r="CK39" s="64"/>
    </row>
    <row r="40" spans="1:89" ht="35.1" customHeight="1" x14ac:dyDescent="0.2">
      <c r="A40" t="s">
        <v>53</v>
      </c>
      <c r="B40" s="43">
        <v>35</v>
      </c>
      <c r="C40" s="110" t="s">
        <v>251</v>
      </c>
      <c r="D40" s="43"/>
      <c r="E40" s="45" t="s">
        <v>301</v>
      </c>
      <c r="F40" s="45" t="s">
        <v>302</v>
      </c>
      <c r="G40" s="45" t="s">
        <v>309</v>
      </c>
      <c r="H40" s="46" t="s">
        <v>310</v>
      </c>
      <c r="I40" s="47">
        <v>2013</v>
      </c>
      <c r="J40" s="48" t="s">
        <v>311</v>
      </c>
      <c r="K40" s="48" t="s">
        <v>312</v>
      </c>
      <c r="L40" s="49" t="s">
        <v>77</v>
      </c>
      <c r="M40" s="49" t="s">
        <v>313</v>
      </c>
      <c r="N40" s="50">
        <v>8</v>
      </c>
      <c r="O40" s="50">
        <v>1</v>
      </c>
      <c r="P40" s="83">
        <f t="shared" si="2"/>
        <v>8</v>
      </c>
      <c r="Q40" s="52" t="s">
        <v>63</v>
      </c>
      <c r="R40" s="53" t="s">
        <v>79</v>
      </c>
      <c r="S40" s="54" t="s">
        <v>65</v>
      </c>
      <c r="T40" s="113" t="s">
        <v>62</v>
      </c>
      <c r="U40" s="55" t="s">
        <v>314</v>
      </c>
      <c r="V40" s="55" t="s">
        <v>136</v>
      </c>
      <c r="W40" s="55" t="s">
        <v>68</v>
      </c>
      <c r="X40" s="55"/>
      <c r="Y40" s="55" t="s">
        <v>315</v>
      </c>
      <c r="Z40" s="77" t="s">
        <v>70</v>
      </c>
      <c r="AA40" s="77" t="s">
        <v>70</v>
      </c>
      <c r="AB40" s="77" t="s">
        <v>70</v>
      </c>
      <c r="AC40" s="77" t="s">
        <v>70</v>
      </c>
      <c r="AD40" s="77" t="s">
        <v>70</v>
      </c>
      <c r="AE40" s="77" t="s">
        <v>71</v>
      </c>
      <c r="AF40" s="77"/>
      <c r="AG40" s="78" t="s">
        <v>71</v>
      </c>
      <c r="AH40" s="78" t="s">
        <v>70</v>
      </c>
      <c r="AI40" s="77"/>
      <c r="AJ40" s="77"/>
      <c r="AK40" s="77" t="s">
        <v>71</v>
      </c>
      <c r="AL40" s="78"/>
      <c r="AM40" s="78"/>
      <c r="AN40" s="77"/>
      <c r="AO40" s="79"/>
      <c r="AP40" s="79"/>
      <c r="AQ40" s="79"/>
      <c r="AR40" s="79"/>
      <c r="AS40" s="80"/>
      <c r="AT40" s="80"/>
      <c r="AU40" s="80" t="s">
        <v>71</v>
      </c>
      <c r="AV40" s="84"/>
      <c r="AW40" s="82" t="s">
        <v>72</v>
      </c>
      <c r="AX40" s="63"/>
      <c r="AY40" s="64" t="b">
        <f t="shared" si="3"/>
        <v>0</v>
      </c>
      <c r="AZ40" s="65"/>
      <c r="BA40" s="66"/>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row>
    <row r="41" spans="1:89" ht="35.1" customHeight="1" x14ac:dyDescent="0.2">
      <c r="A41" t="s">
        <v>53</v>
      </c>
      <c r="B41" s="43">
        <v>36</v>
      </c>
      <c r="C41" s="110" t="s">
        <v>251</v>
      </c>
      <c r="D41" s="43"/>
      <c r="E41" s="67" t="s">
        <v>301</v>
      </c>
      <c r="F41" s="67" t="s">
        <v>302</v>
      </c>
      <c r="G41" s="67" t="s">
        <v>316</v>
      </c>
      <c r="H41" s="68" t="s">
        <v>317</v>
      </c>
      <c r="I41" s="69">
        <v>2013</v>
      </c>
      <c r="J41" s="70" t="s">
        <v>318</v>
      </c>
      <c r="K41" s="70"/>
      <c r="L41" s="71" t="s">
        <v>60</v>
      </c>
      <c r="M41" s="71" t="s">
        <v>319</v>
      </c>
      <c r="N41" s="72" t="s">
        <v>62</v>
      </c>
      <c r="O41" s="72" t="s">
        <v>62</v>
      </c>
      <c r="P41" s="50" t="str">
        <f t="shared" si="2"/>
        <v>N/A</v>
      </c>
      <c r="Q41" s="73" t="s">
        <v>63</v>
      </c>
      <c r="R41" s="74" t="s">
        <v>79</v>
      </c>
      <c r="S41" s="75" t="s">
        <v>65</v>
      </c>
      <c r="T41" s="73" t="s">
        <v>62</v>
      </c>
      <c r="U41" s="76" t="s">
        <v>320</v>
      </c>
      <c r="V41" s="76" t="s">
        <v>321</v>
      </c>
      <c r="W41" s="76" t="s">
        <v>68</v>
      </c>
      <c r="X41" s="76"/>
      <c r="Y41" s="76" t="s">
        <v>322</v>
      </c>
      <c r="Z41" s="77" t="s">
        <v>70</v>
      </c>
      <c r="AA41" s="77" t="s">
        <v>70</v>
      </c>
      <c r="AB41" s="77" t="s">
        <v>70</v>
      </c>
      <c r="AC41" s="77" t="s">
        <v>70</v>
      </c>
      <c r="AD41" s="77" t="s">
        <v>70</v>
      </c>
      <c r="AE41" s="77" t="s">
        <v>71</v>
      </c>
      <c r="AF41" s="77"/>
      <c r="AG41" s="78" t="s">
        <v>70</v>
      </c>
      <c r="AH41" s="78" t="s">
        <v>71</v>
      </c>
      <c r="AI41" s="77"/>
      <c r="AJ41" s="77"/>
      <c r="AK41" s="77"/>
      <c r="AL41" s="78"/>
      <c r="AM41" s="78"/>
      <c r="AN41" s="77"/>
      <c r="AO41" s="79"/>
      <c r="AP41" s="79"/>
      <c r="AQ41" s="79"/>
      <c r="AR41" s="79"/>
      <c r="AS41" s="80"/>
      <c r="AT41" s="80"/>
      <c r="AU41" s="80"/>
      <c r="AV41" s="84"/>
      <c r="AW41" s="82" t="s">
        <v>72</v>
      </c>
      <c r="AX41" s="63"/>
      <c r="AY41" s="64" t="b">
        <f t="shared" si="3"/>
        <v>0</v>
      </c>
      <c r="AZ41" s="65"/>
      <c r="BA41" s="66"/>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row>
    <row r="42" spans="1:89" ht="35.1" customHeight="1" x14ac:dyDescent="0.2">
      <c r="A42" t="s">
        <v>53</v>
      </c>
      <c r="B42" s="43">
        <v>37</v>
      </c>
      <c r="C42" s="110" t="s">
        <v>251</v>
      </c>
      <c r="D42" s="43"/>
      <c r="E42" s="45" t="s">
        <v>301</v>
      </c>
      <c r="F42" s="45"/>
      <c r="G42" s="45" t="s">
        <v>323</v>
      </c>
      <c r="H42" s="46" t="s">
        <v>324</v>
      </c>
      <c r="I42" s="47">
        <v>2018</v>
      </c>
      <c r="J42" s="48" t="s">
        <v>325</v>
      </c>
      <c r="K42" s="48"/>
      <c r="L42" s="49" t="s">
        <v>77</v>
      </c>
      <c r="M42" s="49" t="s">
        <v>326</v>
      </c>
      <c r="N42" s="50">
        <v>12</v>
      </c>
      <c r="O42" s="50">
        <v>2</v>
      </c>
      <c r="P42" s="83">
        <f t="shared" si="2"/>
        <v>6</v>
      </c>
      <c r="Q42" s="52" t="s">
        <v>89</v>
      </c>
      <c r="R42" s="53" t="s">
        <v>90</v>
      </c>
      <c r="S42" s="54" t="s">
        <v>65</v>
      </c>
      <c r="T42" s="113" t="s">
        <v>62</v>
      </c>
      <c r="U42" s="55" t="s">
        <v>327</v>
      </c>
      <c r="V42" s="55" t="s">
        <v>136</v>
      </c>
      <c r="W42" s="55" t="s">
        <v>68</v>
      </c>
      <c r="X42" s="55"/>
      <c r="Y42" s="55" t="s">
        <v>328</v>
      </c>
      <c r="Z42" s="77" t="s">
        <v>70</v>
      </c>
      <c r="AA42" s="77" t="s">
        <v>70</v>
      </c>
      <c r="AB42" s="77" t="s">
        <v>70</v>
      </c>
      <c r="AC42" s="77" t="s">
        <v>70</v>
      </c>
      <c r="AD42" s="77" t="s">
        <v>70</v>
      </c>
      <c r="AE42" s="77" t="s">
        <v>70</v>
      </c>
      <c r="AF42" s="77"/>
      <c r="AG42" s="78" t="s">
        <v>70</v>
      </c>
      <c r="AH42" s="78" t="s">
        <v>71</v>
      </c>
      <c r="AI42" s="77"/>
      <c r="AJ42" s="77"/>
      <c r="AK42" s="77" t="s">
        <v>71</v>
      </c>
      <c r="AL42" s="78"/>
      <c r="AM42" s="78"/>
      <c r="AN42" s="77"/>
      <c r="AO42" s="79"/>
      <c r="AP42" s="79"/>
      <c r="AQ42" s="79"/>
      <c r="AR42" s="79"/>
      <c r="AS42" s="80"/>
      <c r="AT42" s="80"/>
      <c r="AU42" s="80" t="s">
        <v>71</v>
      </c>
      <c r="AV42" s="84"/>
      <c r="AW42" s="82" t="s">
        <v>72</v>
      </c>
      <c r="AX42" s="63"/>
      <c r="AY42" s="64" t="b">
        <f t="shared" si="3"/>
        <v>0</v>
      </c>
      <c r="AZ42" s="65"/>
      <c r="BA42" s="66"/>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row>
    <row r="43" spans="1:89" ht="46.35" customHeight="1" x14ac:dyDescent="0.2">
      <c r="A43" t="s">
        <v>53</v>
      </c>
      <c r="B43" s="43">
        <v>38</v>
      </c>
      <c r="C43" s="110" t="s">
        <v>251</v>
      </c>
      <c r="D43" s="43"/>
      <c r="E43" s="67" t="s">
        <v>329</v>
      </c>
      <c r="F43" s="67"/>
      <c r="G43" s="67" t="s">
        <v>330</v>
      </c>
      <c r="H43" s="68" t="s">
        <v>331</v>
      </c>
      <c r="I43" s="69">
        <v>2017</v>
      </c>
      <c r="J43" s="70" t="s">
        <v>332</v>
      </c>
      <c r="K43" s="70"/>
      <c r="L43" s="71" t="s">
        <v>77</v>
      </c>
      <c r="M43" s="71" t="s">
        <v>333</v>
      </c>
      <c r="N43" s="72">
        <v>6</v>
      </c>
      <c r="O43" s="72">
        <v>1</v>
      </c>
      <c r="P43" s="50">
        <f t="shared" si="2"/>
        <v>6</v>
      </c>
      <c r="Q43" s="73" t="s">
        <v>63</v>
      </c>
      <c r="R43" s="74" t="s">
        <v>79</v>
      </c>
      <c r="S43" s="75" t="s">
        <v>65</v>
      </c>
      <c r="T43" s="73" t="s">
        <v>166</v>
      </c>
      <c r="U43" s="76" t="s">
        <v>334</v>
      </c>
      <c r="V43" s="76" t="s">
        <v>62</v>
      </c>
      <c r="W43" s="76"/>
      <c r="X43" s="76"/>
      <c r="Y43" s="76" t="s">
        <v>335</v>
      </c>
      <c r="Z43" s="77" t="s">
        <v>70</v>
      </c>
      <c r="AA43" s="77" t="s">
        <v>70</v>
      </c>
      <c r="AB43" s="77" t="s">
        <v>70</v>
      </c>
      <c r="AC43" s="77" t="s">
        <v>70</v>
      </c>
      <c r="AD43" s="77" t="s">
        <v>71</v>
      </c>
      <c r="AE43" s="77" t="s">
        <v>71</v>
      </c>
      <c r="AF43" s="77"/>
      <c r="AG43" s="78" t="s">
        <v>70</v>
      </c>
      <c r="AH43" s="78" t="s">
        <v>71</v>
      </c>
      <c r="AI43" s="77" t="s">
        <v>71</v>
      </c>
      <c r="AJ43" s="77" t="s">
        <v>71</v>
      </c>
      <c r="AK43" s="77"/>
      <c r="AL43" s="78"/>
      <c r="AM43" s="78" t="s">
        <v>71</v>
      </c>
      <c r="AN43" s="77" t="s">
        <v>71</v>
      </c>
      <c r="AO43" s="79" t="s">
        <v>71</v>
      </c>
      <c r="AP43" s="79"/>
      <c r="AQ43" s="79"/>
      <c r="AR43" s="79"/>
      <c r="AS43" s="80"/>
      <c r="AT43" s="80"/>
      <c r="AU43" s="80"/>
      <c r="AV43" s="84"/>
      <c r="AW43" s="82" t="s">
        <v>72</v>
      </c>
      <c r="AX43" s="63"/>
      <c r="AY43" s="64" t="b">
        <f t="shared" si="3"/>
        <v>0</v>
      </c>
      <c r="AZ43" s="65"/>
      <c r="BA43" s="66"/>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row>
    <row r="44" spans="1:89" ht="35.1" customHeight="1" x14ac:dyDescent="0.2">
      <c r="B44" s="43">
        <v>39</v>
      </c>
      <c r="C44" s="110" t="s">
        <v>251</v>
      </c>
      <c r="D44" s="43"/>
      <c r="E44" s="45" t="s">
        <v>329</v>
      </c>
      <c r="F44" s="45"/>
      <c r="G44" s="45" t="s">
        <v>336</v>
      </c>
      <c r="H44" s="46" t="s">
        <v>337</v>
      </c>
      <c r="I44" s="47">
        <v>2010</v>
      </c>
      <c r="J44" s="48" t="s">
        <v>338</v>
      </c>
      <c r="K44" s="48">
        <v>19806599</v>
      </c>
      <c r="L44" s="49" t="s">
        <v>77</v>
      </c>
      <c r="M44" s="49" t="s">
        <v>339</v>
      </c>
      <c r="N44" s="50">
        <v>27</v>
      </c>
      <c r="O44" s="50">
        <v>2</v>
      </c>
      <c r="P44" s="83">
        <f t="shared" si="2"/>
        <v>13.5</v>
      </c>
      <c r="Q44" s="52" t="s">
        <v>263</v>
      </c>
      <c r="R44" s="53" t="s">
        <v>64</v>
      </c>
      <c r="S44" s="54" t="s">
        <v>65</v>
      </c>
      <c r="T44" s="52" t="s">
        <v>91</v>
      </c>
      <c r="U44" s="55" t="s">
        <v>62</v>
      </c>
      <c r="V44" s="55" t="s">
        <v>62</v>
      </c>
      <c r="W44" s="55"/>
      <c r="X44" s="55"/>
      <c r="Y44" s="55" t="s">
        <v>340</v>
      </c>
      <c r="Z44" s="77" t="s">
        <v>70</v>
      </c>
      <c r="AA44" s="77" t="s">
        <v>70</v>
      </c>
      <c r="AB44" s="77" t="s">
        <v>70</v>
      </c>
      <c r="AC44" s="77" t="s">
        <v>70</v>
      </c>
      <c r="AD44" s="77" t="s">
        <v>71</v>
      </c>
      <c r="AE44" s="77" t="s">
        <v>71</v>
      </c>
      <c r="AF44" s="77"/>
      <c r="AG44" s="78" t="s">
        <v>71</v>
      </c>
      <c r="AH44" s="78" t="s">
        <v>70</v>
      </c>
      <c r="AI44" s="77"/>
      <c r="AJ44" s="77"/>
      <c r="AK44" s="77"/>
      <c r="AL44" s="78"/>
      <c r="AM44" s="78"/>
      <c r="AN44" s="77"/>
      <c r="AO44" s="79"/>
      <c r="AP44" s="79"/>
      <c r="AQ44" s="79"/>
      <c r="AR44" s="79"/>
      <c r="AS44" s="80"/>
      <c r="AT44" s="80"/>
      <c r="AU44" s="80"/>
      <c r="AV44" s="84"/>
      <c r="AW44" s="82" t="s">
        <v>72</v>
      </c>
      <c r="AX44" s="63"/>
      <c r="AY44" s="64" t="b">
        <f t="shared" si="3"/>
        <v>0</v>
      </c>
      <c r="AZ44" s="65"/>
      <c r="BA44" s="66"/>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row>
    <row r="45" spans="1:89" ht="46.35" customHeight="1" x14ac:dyDescent="0.2">
      <c r="A45" t="s">
        <v>53</v>
      </c>
      <c r="B45" s="43">
        <v>40</v>
      </c>
      <c r="C45" s="110" t="s">
        <v>251</v>
      </c>
      <c r="D45" s="43"/>
      <c r="E45" s="67" t="s">
        <v>329</v>
      </c>
      <c r="F45" s="67" t="s">
        <v>341</v>
      </c>
      <c r="G45" s="67" t="s">
        <v>342</v>
      </c>
      <c r="H45" s="68" t="s">
        <v>343</v>
      </c>
      <c r="I45" s="69">
        <v>2016</v>
      </c>
      <c r="J45" s="70" t="s">
        <v>344</v>
      </c>
      <c r="K45" s="70"/>
      <c r="L45" s="71" t="s">
        <v>77</v>
      </c>
      <c r="M45" s="71" t="s">
        <v>345</v>
      </c>
      <c r="N45" s="72">
        <v>6</v>
      </c>
      <c r="O45" s="72">
        <v>1</v>
      </c>
      <c r="P45" s="50">
        <f t="shared" si="2"/>
        <v>6</v>
      </c>
      <c r="Q45" s="73" t="s">
        <v>89</v>
      </c>
      <c r="R45" s="74" t="s">
        <v>90</v>
      </c>
      <c r="S45" s="75" t="s">
        <v>65</v>
      </c>
      <c r="T45" s="73" t="s">
        <v>80</v>
      </c>
      <c r="U45" s="76" t="s">
        <v>346</v>
      </c>
      <c r="V45" s="76" t="s">
        <v>62</v>
      </c>
      <c r="W45" s="76"/>
      <c r="X45" s="76"/>
      <c r="Y45" s="76" t="s">
        <v>347</v>
      </c>
      <c r="Z45" s="77" t="s">
        <v>70</v>
      </c>
      <c r="AA45" s="77" t="s">
        <v>70</v>
      </c>
      <c r="AB45" s="77" t="s">
        <v>70</v>
      </c>
      <c r="AC45" s="77" t="s">
        <v>70</v>
      </c>
      <c r="AD45" s="77" t="s">
        <v>71</v>
      </c>
      <c r="AE45" s="77" t="s">
        <v>71</v>
      </c>
      <c r="AF45" s="77"/>
      <c r="AG45" s="78" t="s">
        <v>70</v>
      </c>
      <c r="AH45" s="78" t="s">
        <v>71</v>
      </c>
      <c r="AI45" s="77"/>
      <c r="AJ45" s="77" t="s">
        <v>71</v>
      </c>
      <c r="AK45" s="77"/>
      <c r="AL45" s="78"/>
      <c r="AM45" s="78"/>
      <c r="AN45" s="77" t="s">
        <v>71</v>
      </c>
      <c r="AO45" s="79" t="s">
        <v>71</v>
      </c>
      <c r="AP45" s="79" t="s">
        <v>71</v>
      </c>
      <c r="AQ45" s="79"/>
      <c r="AR45" s="79"/>
      <c r="AS45" s="80"/>
      <c r="AT45" s="80"/>
      <c r="AU45" s="80"/>
      <c r="AV45" s="84"/>
      <c r="AW45" s="82" t="s">
        <v>72</v>
      </c>
      <c r="AX45" s="63"/>
      <c r="AY45" s="64" t="b">
        <f t="shared" si="3"/>
        <v>0</v>
      </c>
      <c r="AZ45" s="65"/>
      <c r="BA45" s="66"/>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row>
    <row r="46" spans="1:89" ht="35.1" customHeight="1" x14ac:dyDescent="0.2">
      <c r="A46" t="s">
        <v>53</v>
      </c>
      <c r="B46" s="43">
        <v>41</v>
      </c>
      <c r="C46" s="110" t="s">
        <v>251</v>
      </c>
      <c r="D46" s="43"/>
      <c r="E46" s="45" t="s">
        <v>329</v>
      </c>
      <c r="F46" s="45" t="s">
        <v>341</v>
      </c>
      <c r="G46" s="45" t="s">
        <v>348</v>
      </c>
      <c r="H46" s="46" t="s">
        <v>349</v>
      </c>
      <c r="I46" s="47">
        <v>2018</v>
      </c>
      <c r="J46" s="48" t="s">
        <v>350</v>
      </c>
      <c r="K46" s="48"/>
      <c r="L46" s="49" t="s">
        <v>77</v>
      </c>
      <c r="M46" s="49" t="s">
        <v>351</v>
      </c>
      <c r="N46" s="50">
        <v>3</v>
      </c>
      <c r="O46" s="50">
        <v>1</v>
      </c>
      <c r="P46" s="83">
        <f t="shared" si="2"/>
        <v>3</v>
      </c>
      <c r="Q46" s="52" t="s">
        <v>63</v>
      </c>
      <c r="R46" s="53" t="s">
        <v>64</v>
      </c>
      <c r="S46" s="54" t="s">
        <v>65</v>
      </c>
      <c r="T46" s="52" t="s">
        <v>80</v>
      </c>
      <c r="U46" s="55" t="s">
        <v>294</v>
      </c>
      <c r="V46" s="55" t="s">
        <v>120</v>
      </c>
      <c r="W46" s="55" t="s">
        <v>273</v>
      </c>
      <c r="X46" s="55" t="s">
        <v>352</v>
      </c>
      <c r="Y46" s="55" t="s">
        <v>353</v>
      </c>
      <c r="Z46" s="77" t="s">
        <v>70</v>
      </c>
      <c r="AA46" s="77" t="s">
        <v>70</v>
      </c>
      <c r="AB46" s="77" t="s">
        <v>70</v>
      </c>
      <c r="AC46" s="77" t="s">
        <v>70</v>
      </c>
      <c r="AD46" s="77" t="s">
        <v>71</v>
      </c>
      <c r="AE46" s="77" t="s">
        <v>71</v>
      </c>
      <c r="AF46" s="77"/>
      <c r="AG46" s="78" t="s">
        <v>71</v>
      </c>
      <c r="AH46" s="78" t="s">
        <v>70</v>
      </c>
      <c r="AI46" s="77"/>
      <c r="AJ46" s="77"/>
      <c r="AK46" s="77"/>
      <c r="AL46" s="78"/>
      <c r="AM46" s="78"/>
      <c r="AN46" s="77"/>
      <c r="AO46" s="79"/>
      <c r="AP46" s="79"/>
      <c r="AQ46" s="79"/>
      <c r="AR46" s="79"/>
      <c r="AS46" s="80"/>
      <c r="AT46" s="80"/>
      <c r="AU46" s="80"/>
      <c r="AV46" s="84"/>
      <c r="AW46" s="82" t="s">
        <v>72</v>
      </c>
      <c r="AX46" s="63"/>
      <c r="AY46" s="64" t="b">
        <f t="shared" si="3"/>
        <v>0</v>
      </c>
      <c r="AZ46" s="65"/>
      <c r="BA46" s="66"/>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row>
    <row r="47" spans="1:89" ht="35.1" customHeight="1" x14ac:dyDescent="0.2">
      <c r="A47" t="s">
        <v>53</v>
      </c>
      <c r="B47" s="43">
        <v>42</v>
      </c>
      <c r="C47" s="110" t="s">
        <v>251</v>
      </c>
      <c r="D47" s="43"/>
      <c r="E47" s="67" t="s">
        <v>354</v>
      </c>
      <c r="F47" s="67" t="s">
        <v>355</v>
      </c>
      <c r="G47" s="67" t="s">
        <v>356</v>
      </c>
      <c r="H47" s="68" t="s">
        <v>357</v>
      </c>
      <c r="I47" s="69">
        <v>2009</v>
      </c>
      <c r="J47" s="70"/>
      <c r="K47" s="70"/>
      <c r="L47" s="71" t="s">
        <v>60</v>
      </c>
      <c r="M47" s="71" t="s">
        <v>358</v>
      </c>
      <c r="N47" s="72" t="s">
        <v>62</v>
      </c>
      <c r="O47" s="72" t="s">
        <v>62</v>
      </c>
      <c r="P47" s="50" t="str">
        <f t="shared" si="2"/>
        <v>N/A</v>
      </c>
      <c r="Q47" s="73" t="s">
        <v>62</v>
      </c>
      <c r="R47" s="74" t="s">
        <v>79</v>
      </c>
      <c r="S47" s="75" t="s">
        <v>65</v>
      </c>
      <c r="T47" s="73" t="s">
        <v>62</v>
      </c>
      <c r="U47" s="76" t="s">
        <v>359</v>
      </c>
      <c r="V47" s="76" t="s">
        <v>62</v>
      </c>
      <c r="W47" s="76"/>
      <c r="X47" s="76"/>
      <c r="Y47" s="76" t="s">
        <v>360</v>
      </c>
      <c r="Z47" s="77" t="s">
        <v>70</v>
      </c>
      <c r="AA47" s="77" t="s">
        <v>71</v>
      </c>
      <c r="AB47" s="77" t="s">
        <v>70</v>
      </c>
      <c r="AC47" s="77" t="s">
        <v>70</v>
      </c>
      <c r="AD47" s="77" t="s">
        <v>70</v>
      </c>
      <c r="AE47" s="77" t="s">
        <v>70</v>
      </c>
      <c r="AF47" s="77"/>
      <c r="AG47" s="78" t="s">
        <v>71</v>
      </c>
      <c r="AH47" s="78" t="s">
        <v>70</v>
      </c>
      <c r="AI47" s="77"/>
      <c r="AJ47" s="77"/>
      <c r="AK47" s="77"/>
      <c r="AL47" s="78"/>
      <c r="AM47" s="78"/>
      <c r="AN47" s="77"/>
      <c r="AO47" s="79"/>
      <c r="AP47" s="79"/>
      <c r="AQ47" s="79"/>
      <c r="AR47" s="79"/>
      <c r="AS47" s="80"/>
      <c r="AT47" s="80"/>
      <c r="AU47" s="80"/>
      <c r="AV47" s="84"/>
      <c r="AW47" s="82" t="s">
        <v>72</v>
      </c>
      <c r="AX47" s="63"/>
      <c r="AY47" s="64" t="b">
        <f t="shared" si="3"/>
        <v>0</v>
      </c>
      <c r="AZ47" s="65"/>
      <c r="BA47" s="66"/>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row>
    <row r="48" spans="1:89" ht="35.1" customHeight="1" x14ac:dyDescent="0.2">
      <c r="A48" t="s">
        <v>53</v>
      </c>
      <c r="B48" s="43">
        <v>43</v>
      </c>
      <c r="C48" s="110" t="s">
        <v>251</v>
      </c>
      <c r="D48" s="43"/>
      <c r="E48" s="45" t="s">
        <v>361</v>
      </c>
      <c r="F48" s="45" t="s">
        <v>362</v>
      </c>
      <c r="G48" s="45" t="s">
        <v>363</v>
      </c>
      <c r="H48" s="46" t="s">
        <v>364</v>
      </c>
      <c r="I48" s="47">
        <v>2017</v>
      </c>
      <c r="J48" s="48" t="s">
        <v>365</v>
      </c>
      <c r="K48" s="48"/>
      <c r="L48" s="49" t="s">
        <v>77</v>
      </c>
      <c r="M48" s="49" t="s">
        <v>366</v>
      </c>
      <c r="N48" s="50">
        <v>4</v>
      </c>
      <c r="O48" s="50">
        <v>1</v>
      </c>
      <c r="P48" s="83">
        <f t="shared" si="2"/>
        <v>4</v>
      </c>
      <c r="Q48" s="52" t="s">
        <v>89</v>
      </c>
      <c r="R48" s="53" t="s">
        <v>90</v>
      </c>
      <c r="S48" s="54" t="s">
        <v>65</v>
      </c>
      <c r="T48" s="52" t="s">
        <v>80</v>
      </c>
      <c r="U48" s="55" t="s">
        <v>367</v>
      </c>
      <c r="V48" s="55" t="s">
        <v>62</v>
      </c>
      <c r="W48" s="55"/>
      <c r="X48" s="55"/>
      <c r="Y48" s="55" t="s">
        <v>368</v>
      </c>
      <c r="Z48" s="77" t="s">
        <v>70</v>
      </c>
      <c r="AA48" s="77" t="s">
        <v>70</v>
      </c>
      <c r="AB48" s="77" t="s">
        <v>70</v>
      </c>
      <c r="AC48" s="77" t="s">
        <v>70</v>
      </c>
      <c r="AD48" s="77" t="s">
        <v>70</v>
      </c>
      <c r="AE48" s="77" t="s">
        <v>70</v>
      </c>
      <c r="AF48" s="77"/>
      <c r="AG48" s="78" t="s">
        <v>70</v>
      </c>
      <c r="AH48" s="78" t="s">
        <v>70</v>
      </c>
      <c r="AI48" s="77"/>
      <c r="AJ48" s="77"/>
      <c r="AK48" s="77" t="s">
        <v>71</v>
      </c>
      <c r="AL48" s="78"/>
      <c r="AM48" s="78"/>
      <c r="AN48" s="77"/>
      <c r="AO48" s="79"/>
      <c r="AP48" s="79"/>
      <c r="AQ48" s="79"/>
      <c r="AR48" s="79"/>
      <c r="AS48" s="80"/>
      <c r="AT48" s="80"/>
      <c r="AU48" s="80" t="s">
        <v>71</v>
      </c>
      <c r="AV48" s="84"/>
      <c r="AW48" s="82" t="s">
        <v>72</v>
      </c>
      <c r="AX48" s="63"/>
      <c r="AY48" s="64" t="b">
        <f t="shared" si="3"/>
        <v>0</v>
      </c>
      <c r="AZ48" s="65"/>
      <c r="BA48" s="66"/>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row>
    <row r="49" spans="1:78" ht="46.35" customHeight="1" x14ac:dyDescent="0.2">
      <c r="A49" t="s">
        <v>53</v>
      </c>
      <c r="B49" s="43">
        <v>44</v>
      </c>
      <c r="C49" s="110" t="s">
        <v>251</v>
      </c>
      <c r="D49" s="43"/>
      <c r="E49" s="67" t="s">
        <v>361</v>
      </c>
      <c r="F49" s="67" t="s">
        <v>362</v>
      </c>
      <c r="G49" s="67" t="s">
        <v>369</v>
      </c>
      <c r="H49" s="68" t="s">
        <v>370</v>
      </c>
      <c r="I49" s="69">
        <v>2011</v>
      </c>
      <c r="J49" s="70" t="s">
        <v>371</v>
      </c>
      <c r="K49" s="70"/>
      <c r="L49" s="71" t="s">
        <v>77</v>
      </c>
      <c r="M49" s="71" t="s">
        <v>372</v>
      </c>
      <c r="N49" s="72">
        <v>10</v>
      </c>
      <c r="O49" s="72">
        <v>1</v>
      </c>
      <c r="P49" s="50">
        <f t="shared" si="2"/>
        <v>10</v>
      </c>
      <c r="Q49" s="73" t="s">
        <v>63</v>
      </c>
      <c r="R49" s="74" t="s">
        <v>79</v>
      </c>
      <c r="S49" s="75" t="s">
        <v>65</v>
      </c>
      <c r="T49" s="73" t="s">
        <v>80</v>
      </c>
      <c r="U49" s="76" t="s">
        <v>373</v>
      </c>
      <c r="V49" s="76" t="s">
        <v>374</v>
      </c>
      <c r="W49" s="76" t="s">
        <v>68</v>
      </c>
      <c r="X49" s="76"/>
      <c r="Y49" s="76" t="s">
        <v>375</v>
      </c>
      <c r="Z49" s="77" t="s">
        <v>70</v>
      </c>
      <c r="AA49" s="77" t="s">
        <v>70</v>
      </c>
      <c r="AB49" s="77" t="s">
        <v>70</v>
      </c>
      <c r="AC49" s="77" t="s">
        <v>70</v>
      </c>
      <c r="AD49" s="77" t="s">
        <v>71</v>
      </c>
      <c r="AE49" s="77" t="s">
        <v>71</v>
      </c>
      <c r="AF49" s="77"/>
      <c r="AG49" s="78" t="s">
        <v>70</v>
      </c>
      <c r="AH49" s="78" t="s">
        <v>71</v>
      </c>
      <c r="AI49" s="77"/>
      <c r="AJ49" s="77"/>
      <c r="AK49" s="77"/>
      <c r="AL49" s="78"/>
      <c r="AM49" s="78"/>
      <c r="AN49" s="77"/>
      <c r="AO49" s="79"/>
      <c r="AP49" s="79"/>
      <c r="AQ49" s="79"/>
      <c r="AR49" s="79"/>
      <c r="AS49" s="80"/>
      <c r="AT49" s="80"/>
      <c r="AU49" s="80"/>
      <c r="AV49" s="84"/>
      <c r="AW49" s="82" t="s">
        <v>72</v>
      </c>
      <c r="AX49" s="63"/>
      <c r="AY49" s="64" t="b">
        <f t="shared" si="3"/>
        <v>0</v>
      </c>
      <c r="AZ49" s="65"/>
      <c r="BA49" s="66"/>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row>
    <row r="50" spans="1:78" ht="35.1" customHeight="1" x14ac:dyDescent="0.2">
      <c r="A50" t="s">
        <v>53</v>
      </c>
      <c r="B50" s="43">
        <v>45</v>
      </c>
      <c r="C50" s="110" t="s">
        <v>251</v>
      </c>
      <c r="D50" s="43"/>
      <c r="E50" s="45" t="s">
        <v>376</v>
      </c>
      <c r="F50" s="45" t="s">
        <v>377</v>
      </c>
      <c r="G50" s="45" t="s">
        <v>378</v>
      </c>
      <c r="H50" s="46" t="s">
        <v>379</v>
      </c>
      <c r="I50" s="47">
        <v>2013</v>
      </c>
      <c r="J50" s="48" t="s">
        <v>380</v>
      </c>
      <c r="K50" s="48"/>
      <c r="L50" s="49" t="s">
        <v>77</v>
      </c>
      <c r="M50" s="49" t="s">
        <v>381</v>
      </c>
      <c r="N50" s="50">
        <v>104</v>
      </c>
      <c r="O50" s="50">
        <v>5</v>
      </c>
      <c r="P50" s="83">
        <f t="shared" si="2"/>
        <v>20.8</v>
      </c>
      <c r="Q50" s="52" t="s">
        <v>63</v>
      </c>
      <c r="R50" s="53" t="s">
        <v>62</v>
      </c>
      <c r="S50" s="54" t="s">
        <v>65</v>
      </c>
      <c r="T50" s="52" t="s">
        <v>62</v>
      </c>
      <c r="U50" s="55" t="s">
        <v>382</v>
      </c>
      <c r="V50" s="55" t="s">
        <v>136</v>
      </c>
      <c r="W50" s="55" t="s">
        <v>68</v>
      </c>
      <c r="X50" s="55"/>
      <c r="Y50" s="55" t="s">
        <v>383</v>
      </c>
      <c r="Z50" s="77" t="s">
        <v>70</v>
      </c>
      <c r="AA50" s="77" t="s">
        <v>70</v>
      </c>
      <c r="AB50" s="77" t="s">
        <v>70</v>
      </c>
      <c r="AC50" s="77" t="s">
        <v>70</v>
      </c>
      <c r="AD50" s="77" t="s">
        <v>70</v>
      </c>
      <c r="AE50" s="77" t="s">
        <v>70</v>
      </c>
      <c r="AF50" s="77"/>
      <c r="AG50" s="78" t="s">
        <v>71</v>
      </c>
      <c r="AH50" s="78" t="s">
        <v>70</v>
      </c>
      <c r="AI50" s="77"/>
      <c r="AJ50" s="77"/>
      <c r="AK50" s="77" t="s">
        <v>71</v>
      </c>
      <c r="AL50" s="78"/>
      <c r="AM50" s="78"/>
      <c r="AN50" s="77"/>
      <c r="AO50" s="79"/>
      <c r="AP50" s="79"/>
      <c r="AQ50" s="79"/>
      <c r="AR50" s="79"/>
      <c r="AS50" s="80" t="s">
        <v>71</v>
      </c>
      <c r="AT50" s="80" t="s">
        <v>71</v>
      </c>
      <c r="AU50" s="80"/>
      <c r="AV50" s="84"/>
      <c r="AW50" s="82" t="s">
        <v>72</v>
      </c>
      <c r="AX50" s="63"/>
      <c r="AY50" s="64" t="b">
        <f t="shared" si="3"/>
        <v>0</v>
      </c>
      <c r="AZ50" s="65"/>
      <c r="BA50" s="66"/>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row>
    <row r="51" spans="1:78" ht="35.1" customHeight="1" x14ac:dyDescent="0.2">
      <c r="A51" t="s">
        <v>53</v>
      </c>
      <c r="B51" s="43">
        <v>46</v>
      </c>
      <c r="C51" s="110" t="s">
        <v>251</v>
      </c>
      <c r="D51" s="43"/>
      <c r="E51" s="67" t="s">
        <v>376</v>
      </c>
      <c r="F51" s="67" t="s">
        <v>377</v>
      </c>
      <c r="G51" s="67" t="s">
        <v>384</v>
      </c>
      <c r="H51" s="68" t="s">
        <v>385</v>
      </c>
      <c r="I51" s="69">
        <v>2017</v>
      </c>
      <c r="J51" s="70" t="s">
        <v>386</v>
      </c>
      <c r="K51" s="70"/>
      <c r="L51" s="71" t="s">
        <v>77</v>
      </c>
      <c r="M51" s="71" t="s">
        <v>387</v>
      </c>
      <c r="N51" s="72">
        <v>20</v>
      </c>
      <c r="O51" s="72">
        <v>1</v>
      </c>
      <c r="P51" s="50">
        <f t="shared" si="2"/>
        <v>20</v>
      </c>
      <c r="Q51" s="73" t="s">
        <v>89</v>
      </c>
      <c r="R51" s="74" t="s">
        <v>64</v>
      </c>
      <c r="S51" s="75" t="s">
        <v>65</v>
      </c>
      <c r="T51" s="73" t="s">
        <v>80</v>
      </c>
      <c r="U51" s="76" t="s">
        <v>388</v>
      </c>
      <c r="V51" s="76" t="s">
        <v>112</v>
      </c>
      <c r="W51" s="76" t="s">
        <v>68</v>
      </c>
      <c r="X51" s="76"/>
      <c r="Y51" s="76" t="s">
        <v>389</v>
      </c>
      <c r="Z51" s="77" t="s">
        <v>70</v>
      </c>
      <c r="AA51" s="77" t="s">
        <v>70</v>
      </c>
      <c r="AB51" s="77" t="s">
        <v>70</v>
      </c>
      <c r="AC51" s="77" t="s">
        <v>70</v>
      </c>
      <c r="AD51" s="77" t="s">
        <v>71</v>
      </c>
      <c r="AE51" s="77" t="s">
        <v>71</v>
      </c>
      <c r="AF51" s="77"/>
      <c r="AG51" s="78" t="s">
        <v>70</v>
      </c>
      <c r="AH51" s="78" t="s">
        <v>71</v>
      </c>
      <c r="AI51" s="77"/>
      <c r="AJ51" s="77"/>
      <c r="AK51" s="77"/>
      <c r="AL51" s="78"/>
      <c r="AM51" s="78"/>
      <c r="AN51" s="77"/>
      <c r="AO51" s="79"/>
      <c r="AP51" s="79"/>
      <c r="AQ51" s="79"/>
      <c r="AR51" s="79"/>
      <c r="AS51" s="80"/>
      <c r="AT51" s="80"/>
      <c r="AU51" s="80"/>
      <c r="AV51" s="84"/>
      <c r="AW51" s="82" t="s">
        <v>72</v>
      </c>
      <c r="AX51" s="114" t="s">
        <v>390</v>
      </c>
      <c r="AY51" s="63" t="b">
        <f t="shared" si="3"/>
        <v>0</v>
      </c>
      <c r="AZ51" s="65"/>
      <c r="BA51" s="66"/>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row>
    <row r="52" spans="1:78" ht="90.95" customHeight="1" x14ac:dyDescent="0.2">
      <c r="A52" t="s">
        <v>53</v>
      </c>
      <c r="B52" s="43">
        <v>47</v>
      </c>
      <c r="C52" s="110" t="s">
        <v>251</v>
      </c>
      <c r="D52" s="43"/>
      <c r="E52" s="45" t="s">
        <v>252</v>
      </c>
      <c r="F52" s="45" t="s">
        <v>391</v>
      </c>
      <c r="G52" s="45" t="s">
        <v>392</v>
      </c>
      <c r="H52" s="46" t="s">
        <v>393</v>
      </c>
      <c r="I52" s="47">
        <v>2014</v>
      </c>
      <c r="J52" s="48" t="s">
        <v>394</v>
      </c>
      <c r="K52" s="48"/>
      <c r="L52" s="49" t="s">
        <v>395</v>
      </c>
      <c r="M52" s="49" t="s">
        <v>396</v>
      </c>
      <c r="N52" s="50">
        <v>60</v>
      </c>
      <c r="O52" s="50">
        <v>2</v>
      </c>
      <c r="P52" s="83">
        <f t="shared" si="2"/>
        <v>30</v>
      </c>
      <c r="Q52" s="52" t="s">
        <v>263</v>
      </c>
      <c r="R52" s="53" t="s">
        <v>64</v>
      </c>
      <c r="S52" s="54" t="s">
        <v>65</v>
      </c>
      <c r="T52" s="52" t="s">
        <v>80</v>
      </c>
      <c r="U52" s="55" t="s">
        <v>397</v>
      </c>
      <c r="V52" s="55" t="s">
        <v>398</v>
      </c>
      <c r="W52" s="55" t="s">
        <v>68</v>
      </c>
      <c r="X52" s="55"/>
      <c r="Y52" s="55" t="s">
        <v>399</v>
      </c>
      <c r="Z52" s="77" t="s">
        <v>70</v>
      </c>
      <c r="AA52" s="77" t="s">
        <v>70</v>
      </c>
      <c r="AB52" s="77" t="s">
        <v>70</v>
      </c>
      <c r="AC52" s="77" t="s">
        <v>70</v>
      </c>
      <c r="AD52" s="77" t="s">
        <v>70</v>
      </c>
      <c r="AE52" s="77" t="s">
        <v>71</v>
      </c>
      <c r="AF52" s="77"/>
      <c r="AG52" s="78" t="s">
        <v>71</v>
      </c>
      <c r="AH52" s="78" t="s">
        <v>71</v>
      </c>
      <c r="AI52" s="77"/>
      <c r="AJ52" s="77" t="s">
        <v>71</v>
      </c>
      <c r="AK52" s="77"/>
      <c r="AL52" s="78"/>
      <c r="AM52" s="78"/>
      <c r="AN52" s="77" t="s">
        <v>71</v>
      </c>
      <c r="AO52" s="79" t="s">
        <v>71</v>
      </c>
      <c r="AP52" s="79"/>
      <c r="AQ52" s="79"/>
      <c r="AR52" s="79"/>
      <c r="AS52" s="80"/>
      <c r="AT52" s="80"/>
      <c r="AU52" s="80"/>
      <c r="AV52" s="84"/>
      <c r="AW52" s="82" t="s">
        <v>72</v>
      </c>
      <c r="AX52" s="63"/>
      <c r="AY52" s="64" t="b">
        <f t="shared" si="3"/>
        <v>0</v>
      </c>
      <c r="AZ52" s="65"/>
      <c r="BA52" s="66"/>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row>
    <row r="53" spans="1:78" ht="35.1" customHeight="1" x14ac:dyDescent="0.2">
      <c r="A53" s="115" t="s">
        <v>53</v>
      </c>
      <c r="B53" s="43">
        <v>48</v>
      </c>
      <c r="C53" s="110" t="s">
        <v>251</v>
      </c>
      <c r="D53" s="43"/>
      <c r="E53" s="67" t="s">
        <v>252</v>
      </c>
      <c r="F53" s="67" t="s">
        <v>400</v>
      </c>
      <c r="G53" s="67" t="s">
        <v>401</v>
      </c>
      <c r="H53" s="68" t="s">
        <v>402</v>
      </c>
      <c r="I53" s="69">
        <v>2014</v>
      </c>
      <c r="J53" s="70" t="s">
        <v>403</v>
      </c>
      <c r="K53" s="70"/>
      <c r="L53" s="71" t="s">
        <v>60</v>
      </c>
      <c r="M53" s="71" t="s">
        <v>404</v>
      </c>
      <c r="N53" s="72" t="s">
        <v>62</v>
      </c>
      <c r="O53" s="72" t="s">
        <v>62</v>
      </c>
      <c r="P53" s="50" t="str">
        <f t="shared" si="2"/>
        <v>N/A</v>
      </c>
      <c r="Q53" s="73" t="s">
        <v>62</v>
      </c>
      <c r="R53" s="74" t="s">
        <v>62</v>
      </c>
      <c r="S53" s="75" t="s">
        <v>65</v>
      </c>
      <c r="T53" s="73" t="s">
        <v>62</v>
      </c>
      <c r="U53" s="76" t="s">
        <v>405</v>
      </c>
      <c r="V53" s="76" t="s">
        <v>406</v>
      </c>
      <c r="W53" s="76" t="s">
        <v>68</v>
      </c>
      <c r="X53" s="76"/>
      <c r="Y53" s="76" t="s">
        <v>407</v>
      </c>
      <c r="Z53" s="77" t="s">
        <v>70</v>
      </c>
      <c r="AA53" s="77" t="s">
        <v>71</v>
      </c>
      <c r="AB53" s="77" t="s">
        <v>70</v>
      </c>
      <c r="AC53" s="77" t="s">
        <v>70</v>
      </c>
      <c r="AD53" s="77" t="s">
        <v>70</v>
      </c>
      <c r="AE53" s="77" t="s">
        <v>71</v>
      </c>
      <c r="AF53" s="77"/>
      <c r="AG53" s="78" t="s">
        <v>71</v>
      </c>
      <c r="AH53" s="78" t="s">
        <v>71</v>
      </c>
      <c r="AI53" s="77"/>
      <c r="AJ53" s="77"/>
      <c r="AK53" s="77" t="s">
        <v>71</v>
      </c>
      <c r="AL53" s="78"/>
      <c r="AM53" s="78"/>
      <c r="AN53" s="77"/>
      <c r="AO53" s="79"/>
      <c r="AP53" s="79"/>
      <c r="AQ53" s="79"/>
      <c r="AR53" s="79"/>
      <c r="AS53" s="80"/>
      <c r="AT53" s="80"/>
      <c r="AU53" s="80" t="s">
        <v>71</v>
      </c>
      <c r="AV53" s="84"/>
      <c r="AW53" s="82" t="s">
        <v>72</v>
      </c>
      <c r="AX53" s="63"/>
      <c r="AY53" s="64" t="b">
        <f t="shared" si="3"/>
        <v>0</v>
      </c>
      <c r="AZ53" s="65"/>
      <c r="BA53" s="66"/>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row>
    <row r="54" spans="1:78" ht="57.4" customHeight="1" x14ac:dyDescent="0.2">
      <c r="A54" t="s">
        <v>53</v>
      </c>
      <c r="B54" s="43">
        <v>49</v>
      </c>
      <c r="C54" s="110" t="s">
        <v>251</v>
      </c>
      <c r="D54" s="43"/>
      <c r="E54" s="45" t="s">
        <v>301</v>
      </c>
      <c r="F54" s="45"/>
      <c r="G54" s="45" t="s">
        <v>408</v>
      </c>
      <c r="H54" s="46" t="s">
        <v>409</v>
      </c>
      <c r="I54" s="47">
        <v>2014</v>
      </c>
      <c r="J54" s="48" t="s">
        <v>410</v>
      </c>
      <c r="K54" s="48"/>
      <c r="L54" s="49" t="s">
        <v>77</v>
      </c>
      <c r="M54" s="49" t="s">
        <v>381</v>
      </c>
      <c r="N54" s="50" t="s">
        <v>62</v>
      </c>
      <c r="O54" s="50" t="s">
        <v>62</v>
      </c>
      <c r="P54" s="51" t="str">
        <f t="shared" si="2"/>
        <v>N/A</v>
      </c>
      <c r="Q54" s="52" t="s">
        <v>89</v>
      </c>
      <c r="R54" s="53" t="s">
        <v>90</v>
      </c>
      <c r="S54" s="54" t="s">
        <v>65</v>
      </c>
      <c r="T54" s="52" t="s">
        <v>62</v>
      </c>
      <c r="U54" s="55" t="s">
        <v>142</v>
      </c>
      <c r="V54" s="55" t="s">
        <v>120</v>
      </c>
      <c r="W54" s="55" t="s">
        <v>83</v>
      </c>
      <c r="X54" s="55" t="s">
        <v>411</v>
      </c>
      <c r="Y54" s="55" t="s">
        <v>84</v>
      </c>
      <c r="Z54" s="77" t="s">
        <v>70</v>
      </c>
      <c r="AA54" s="77" t="s">
        <v>70</v>
      </c>
      <c r="AB54" s="77" t="s">
        <v>70</v>
      </c>
      <c r="AC54" s="77" t="s">
        <v>70</v>
      </c>
      <c r="AD54" s="77" t="s">
        <v>70</v>
      </c>
      <c r="AE54" s="77" t="s">
        <v>71</v>
      </c>
      <c r="AF54" s="77"/>
      <c r="AG54" s="78" t="s">
        <v>71</v>
      </c>
      <c r="AH54" s="78" t="s">
        <v>70</v>
      </c>
      <c r="AI54" s="77"/>
      <c r="AJ54" s="77"/>
      <c r="AK54" s="77"/>
      <c r="AL54" s="78"/>
      <c r="AM54" s="78"/>
      <c r="AN54" s="77"/>
      <c r="AO54" s="79"/>
      <c r="AP54" s="79"/>
      <c r="AQ54" s="79"/>
      <c r="AR54" s="79"/>
      <c r="AS54" s="80"/>
      <c r="AT54" s="80"/>
      <c r="AU54" s="80"/>
      <c r="AV54" s="84"/>
      <c r="AW54" s="82" t="s">
        <v>72</v>
      </c>
      <c r="AX54" s="63" t="s">
        <v>412</v>
      </c>
      <c r="AY54" s="64" t="b">
        <f t="shared" si="3"/>
        <v>0</v>
      </c>
      <c r="AZ54" s="65"/>
      <c r="BA54" s="66"/>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row>
    <row r="55" spans="1:78" ht="35.1" customHeight="1" x14ac:dyDescent="0.2">
      <c r="A55" t="s">
        <v>53</v>
      </c>
      <c r="B55" s="43">
        <v>50</v>
      </c>
      <c r="C55" s="110" t="s">
        <v>251</v>
      </c>
      <c r="D55" s="43"/>
      <c r="E55" s="67" t="s">
        <v>252</v>
      </c>
      <c r="F55" s="67" t="s">
        <v>413</v>
      </c>
      <c r="G55" s="67" t="s">
        <v>414</v>
      </c>
      <c r="H55" s="68" t="s">
        <v>415</v>
      </c>
      <c r="I55" s="69">
        <v>2005</v>
      </c>
      <c r="J55" s="70" t="s">
        <v>416</v>
      </c>
      <c r="K55" s="70"/>
      <c r="L55" s="71" t="s">
        <v>77</v>
      </c>
      <c r="M55" s="71" t="s">
        <v>417</v>
      </c>
      <c r="N55" s="72">
        <v>6</v>
      </c>
      <c r="O55" s="72">
        <v>3</v>
      </c>
      <c r="P55" s="50">
        <f t="shared" si="2"/>
        <v>2</v>
      </c>
      <c r="Q55" s="73" t="s">
        <v>63</v>
      </c>
      <c r="R55" s="74" t="s">
        <v>64</v>
      </c>
      <c r="S55" s="75" t="s">
        <v>65</v>
      </c>
      <c r="T55" s="73" t="s">
        <v>80</v>
      </c>
      <c r="U55" s="76" t="s">
        <v>418</v>
      </c>
      <c r="V55" s="76" t="s">
        <v>120</v>
      </c>
      <c r="W55" s="76" t="s">
        <v>68</v>
      </c>
      <c r="X55" s="76" t="s">
        <v>419</v>
      </c>
      <c r="Y55" s="76" t="s">
        <v>420</v>
      </c>
      <c r="Z55" s="77" t="s">
        <v>70</v>
      </c>
      <c r="AA55" s="77" t="s">
        <v>71</v>
      </c>
      <c r="AB55" s="77" t="s">
        <v>70</v>
      </c>
      <c r="AC55" s="77" t="s">
        <v>70</v>
      </c>
      <c r="AD55" s="77" t="s">
        <v>70</v>
      </c>
      <c r="AE55" s="77" t="s">
        <v>70</v>
      </c>
      <c r="AF55" s="77"/>
      <c r="AG55" s="78" t="s">
        <v>70</v>
      </c>
      <c r="AH55" s="78" t="s">
        <v>71</v>
      </c>
      <c r="AI55" s="77"/>
      <c r="AJ55" s="77"/>
      <c r="AK55" s="77"/>
      <c r="AL55" s="78"/>
      <c r="AM55" s="78"/>
      <c r="AN55" s="77"/>
      <c r="AO55" s="79"/>
      <c r="AP55" s="79"/>
      <c r="AQ55" s="79"/>
      <c r="AR55" s="79"/>
      <c r="AS55" s="80"/>
      <c r="AT55" s="80"/>
      <c r="AU55" s="80"/>
      <c r="AV55" s="81"/>
      <c r="AW55" s="82" t="s">
        <v>72</v>
      </c>
      <c r="AX55" s="63"/>
      <c r="AY55" s="64" t="b">
        <f t="shared" si="3"/>
        <v>0</v>
      </c>
      <c r="AZ55" s="65"/>
      <c r="BA55" s="66"/>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row>
    <row r="56" spans="1:78" ht="68.650000000000006" customHeight="1" x14ac:dyDescent="0.2">
      <c r="A56" t="s">
        <v>53</v>
      </c>
      <c r="B56" s="43">
        <v>51</v>
      </c>
      <c r="C56" s="110" t="s">
        <v>251</v>
      </c>
      <c r="D56" s="43"/>
      <c r="E56" s="45" t="s">
        <v>421</v>
      </c>
      <c r="F56" s="45"/>
      <c r="G56" s="45" t="s">
        <v>422</v>
      </c>
      <c r="H56" s="46" t="s">
        <v>423</v>
      </c>
      <c r="I56" s="47">
        <v>2012</v>
      </c>
      <c r="J56" s="48" t="s">
        <v>424</v>
      </c>
      <c r="K56" s="48"/>
      <c r="L56" s="49" t="s">
        <v>60</v>
      </c>
      <c r="M56" s="49" t="s">
        <v>425</v>
      </c>
      <c r="N56" s="50" t="s">
        <v>62</v>
      </c>
      <c r="O56" s="50" t="s">
        <v>62</v>
      </c>
      <c r="P56" s="51" t="str">
        <f t="shared" si="2"/>
        <v>N/A</v>
      </c>
      <c r="Q56" s="52" t="s">
        <v>263</v>
      </c>
      <c r="R56" s="53" t="s">
        <v>64</v>
      </c>
      <c r="S56" s="54" t="s">
        <v>65</v>
      </c>
      <c r="T56" s="113" t="s">
        <v>62</v>
      </c>
      <c r="U56" s="55" t="s">
        <v>426</v>
      </c>
      <c r="V56" s="55" t="s">
        <v>62</v>
      </c>
      <c r="W56" s="116"/>
      <c r="X56" s="55"/>
      <c r="Y56" s="55" t="s">
        <v>427</v>
      </c>
      <c r="Z56" s="77" t="s">
        <v>71</v>
      </c>
      <c r="AA56" s="77" t="s">
        <v>70</v>
      </c>
      <c r="AB56" s="77" t="s">
        <v>70</v>
      </c>
      <c r="AC56" s="77" t="s">
        <v>70</v>
      </c>
      <c r="AD56" s="77" t="s">
        <v>70</v>
      </c>
      <c r="AE56" s="77" t="s">
        <v>70</v>
      </c>
      <c r="AF56" s="77"/>
      <c r="AG56" s="78" t="s">
        <v>71</v>
      </c>
      <c r="AH56" s="78" t="s">
        <v>71</v>
      </c>
      <c r="AI56" s="77"/>
      <c r="AJ56" s="77"/>
      <c r="AK56" s="77" t="s">
        <v>71</v>
      </c>
      <c r="AL56" s="78"/>
      <c r="AM56" s="78"/>
      <c r="AN56" s="77"/>
      <c r="AO56" s="79"/>
      <c r="AP56" s="79"/>
      <c r="AQ56" s="79"/>
      <c r="AR56" s="79"/>
      <c r="AS56" s="80"/>
      <c r="AT56" s="80"/>
      <c r="AU56" s="80" t="s">
        <v>71</v>
      </c>
      <c r="AV56" s="84"/>
      <c r="AW56" s="82" t="s">
        <v>72</v>
      </c>
      <c r="AX56" s="63"/>
      <c r="AY56" s="64" t="b">
        <f t="shared" si="3"/>
        <v>0</v>
      </c>
      <c r="AZ56" s="65"/>
      <c r="BA56" s="66"/>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row>
    <row r="57" spans="1:78" ht="35.1" customHeight="1" x14ac:dyDescent="0.2">
      <c r="A57" t="s">
        <v>53</v>
      </c>
      <c r="B57" s="43">
        <v>52</v>
      </c>
      <c r="C57" s="110" t="s">
        <v>251</v>
      </c>
      <c r="D57" s="43"/>
      <c r="E57" s="67" t="s">
        <v>376</v>
      </c>
      <c r="F57" s="67" t="s">
        <v>428</v>
      </c>
      <c r="G57" s="67" t="s">
        <v>429</v>
      </c>
      <c r="H57" s="68" t="s">
        <v>430</v>
      </c>
      <c r="I57" s="69">
        <v>2013</v>
      </c>
      <c r="J57" s="70" t="s">
        <v>431</v>
      </c>
      <c r="K57" s="70"/>
      <c r="L57" s="71" t="s">
        <v>77</v>
      </c>
      <c r="M57" s="71" t="s">
        <v>381</v>
      </c>
      <c r="N57" s="72">
        <v>31</v>
      </c>
      <c r="O57" s="72">
        <v>5</v>
      </c>
      <c r="P57" s="50">
        <f t="shared" si="2"/>
        <v>6.2</v>
      </c>
      <c r="Q57" s="73" t="s">
        <v>63</v>
      </c>
      <c r="R57" s="74" t="s">
        <v>79</v>
      </c>
      <c r="S57" s="75" t="s">
        <v>65</v>
      </c>
      <c r="T57" s="73" t="s">
        <v>80</v>
      </c>
      <c r="U57" s="76" t="s">
        <v>432</v>
      </c>
      <c r="V57" s="76" t="s">
        <v>433</v>
      </c>
      <c r="W57" s="76" t="s">
        <v>68</v>
      </c>
      <c r="X57" s="76"/>
      <c r="Y57" s="76" t="s">
        <v>434</v>
      </c>
      <c r="Z57" s="77" t="s">
        <v>71</v>
      </c>
      <c r="AA57" s="77" t="s">
        <v>70</v>
      </c>
      <c r="AB57" s="77" t="s">
        <v>70</v>
      </c>
      <c r="AC57" s="77" t="s">
        <v>70</v>
      </c>
      <c r="AD57" s="77" t="s">
        <v>70</v>
      </c>
      <c r="AE57" s="77" t="s">
        <v>70</v>
      </c>
      <c r="AF57" s="77"/>
      <c r="AG57" s="78" t="s">
        <v>71</v>
      </c>
      <c r="AH57" s="78" t="s">
        <v>70</v>
      </c>
      <c r="AI57" s="77"/>
      <c r="AJ57" s="77"/>
      <c r="AK57" s="77"/>
      <c r="AL57" s="78"/>
      <c r="AM57" s="78"/>
      <c r="AN57" s="77"/>
      <c r="AO57" s="79"/>
      <c r="AP57" s="79"/>
      <c r="AQ57" s="79"/>
      <c r="AR57" s="79"/>
      <c r="AS57" s="80"/>
      <c r="AT57" s="80"/>
      <c r="AU57" s="80"/>
      <c r="AV57" s="84"/>
      <c r="AW57" s="82" t="s">
        <v>72</v>
      </c>
      <c r="AX57" s="63"/>
      <c r="AY57" s="64" t="b">
        <f t="shared" si="3"/>
        <v>0</v>
      </c>
      <c r="AZ57" s="65"/>
      <c r="BA57" s="66"/>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row>
    <row r="58" spans="1:78" ht="46.35" customHeight="1" x14ac:dyDescent="0.2">
      <c r="A58" t="s">
        <v>53</v>
      </c>
      <c r="B58" s="43">
        <v>53</v>
      </c>
      <c r="C58" s="110" t="s">
        <v>251</v>
      </c>
      <c r="D58" s="43"/>
      <c r="E58" s="45" t="s">
        <v>252</v>
      </c>
      <c r="F58" s="45" t="s">
        <v>435</v>
      </c>
      <c r="G58" s="45" t="s">
        <v>436</v>
      </c>
      <c r="H58" s="46" t="s">
        <v>437</v>
      </c>
      <c r="I58" s="47">
        <v>2014</v>
      </c>
      <c r="J58" s="48" t="s">
        <v>438</v>
      </c>
      <c r="K58" s="48"/>
      <c r="L58" s="49" t="s">
        <v>77</v>
      </c>
      <c r="M58" s="49" t="s">
        <v>439</v>
      </c>
      <c r="N58" s="50">
        <v>7</v>
      </c>
      <c r="O58" s="50">
        <v>1</v>
      </c>
      <c r="P58" s="83">
        <f t="shared" si="2"/>
        <v>7</v>
      </c>
      <c r="Q58" s="52" t="s">
        <v>63</v>
      </c>
      <c r="R58" s="53" t="s">
        <v>79</v>
      </c>
      <c r="S58" s="54" t="s">
        <v>65</v>
      </c>
      <c r="T58" s="52" t="s">
        <v>80</v>
      </c>
      <c r="U58" s="55" t="s">
        <v>440</v>
      </c>
      <c r="V58" s="55" t="s">
        <v>441</v>
      </c>
      <c r="W58" s="55" t="s">
        <v>68</v>
      </c>
      <c r="X58" s="55"/>
      <c r="Y58" s="55" t="s">
        <v>442</v>
      </c>
      <c r="Z58" s="77" t="s">
        <v>70</v>
      </c>
      <c r="AA58" s="77" t="s">
        <v>70</v>
      </c>
      <c r="AB58" s="77" t="s">
        <v>70</v>
      </c>
      <c r="AC58" s="77" t="s">
        <v>70</v>
      </c>
      <c r="AD58" s="77" t="s">
        <v>70</v>
      </c>
      <c r="AE58" s="77" t="s">
        <v>70</v>
      </c>
      <c r="AF58" s="77"/>
      <c r="AG58" s="78" t="s">
        <v>70</v>
      </c>
      <c r="AH58" s="78" t="s">
        <v>71</v>
      </c>
      <c r="AI58" s="77"/>
      <c r="AJ58" s="77" t="s">
        <v>71</v>
      </c>
      <c r="AK58" s="77" t="s">
        <v>71</v>
      </c>
      <c r="AL58" s="80"/>
      <c r="AM58" s="80"/>
      <c r="AN58" s="79" t="s">
        <v>71</v>
      </c>
      <c r="AO58" s="79"/>
      <c r="AP58" s="79"/>
      <c r="AQ58" s="79"/>
      <c r="AR58" s="79"/>
      <c r="AS58" s="80"/>
      <c r="AT58" s="80"/>
      <c r="AU58" s="80" t="s">
        <v>71</v>
      </c>
      <c r="AV58" s="84"/>
      <c r="AW58" s="82" t="s">
        <v>72</v>
      </c>
      <c r="AX58" s="63"/>
      <c r="AY58" s="64" t="b">
        <f t="shared" si="3"/>
        <v>0</v>
      </c>
      <c r="AZ58" s="65"/>
      <c r="BA58" s="66"/>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row>
    <row r="59" spans="1:78" ht="46.35" customHeight="1" x14ac:dyDescent="0.2">
      <c r="A59" t="s">
        <v>53</v>
      </c>
      <c r="B59" s="43">
        <v>54</v>
      </c>
      <c r="C59" s="110" t="s">
        <v>251</v>
      </c>
      <c r="D59" s="43"/>
      <c r="E59" s="67" t="s">
        <v>252</v>
      </c>
      <c r="F59" s="67" t="s">
        <v>443</v>
      </c>
      <c r="G59" s="67" t="s">
        <v>444</v>
      </c>
      <c r="H59" s="68" t="s">
        <v>445</v>
      </c>
      <c r="I59" s="69">
        <v>2007</v>
      </c>
      <c r="J59" s="70"/>
      <c r="K59" s="70"/>
      <c r="L59" s="71" t="s">
        <v>77</v>
      </c>
      <c r="M59" s="71" t="s">
        <v>381</v>
      </c>
      <c r="N59" s="72" t="s">
        <v>62</v>
      </c>
      <c r="O59" s="72" t="s">
        <v>62</v>
      </c>
      <c r="P59" s="50" t="str">
        <f t="shared" si="2"/>
        <v>N/A</v>
      </c>
      <c r="Q59" s="73" t="s">
        <v>63</v>
      </c>
      <c r="R59" s="74" t="s">
        <v>79</v>
      </c>
      <c r="S59" s="75" t="s">
        <v>65</v>
      </c>
      <c r="T59" s="73" t="s">
        <v>80</v>
      </c>
      <c r="U59" s="76" t="s">
        <v>446</v>
      </c>
      <c r="V59" s="76" t="s">
        <v>62</v>
      </c>
      <c r="W59" s="76"/>
      <c r="X59" s="76"/>
      <c r="Y59" s="76" t="s">
        <v>447</v>
      </c>
      <c r="Z59" s="77" t="s">
        <v>70</v>
      </c>
      <c r="AA59" s="77" t="s">
        <v>70</v>
      </c>
      <c r="AB59" s="77" t="s">
        <v>70</v>
      </c>
      <c r="AC59" s="77" t="s">
        <v>70</v>
      </c>
      <c r="AD59" s="77" t="s">
        <v>70</v>
      </c>
      <c r="AE59" s="77" t="s">
        <v>71</v>
      </c>
      <c r="AF59" s="77"/>
      <c r="AG59" s="78" t="s">
        <v>71</v>
      </c>
      <c r="AH59" s="78" t="s">
        <v>71</v>
      </c>
      <c r="AI59" s="77"/>
      <c r="AJ59" s="77" t="s">
        <v>71</v>
      </c>
      <c r="AK59" s="77" t="s">
        <v>71</v>
      </c>
      <c r="AL59" s="78"/>
      <c r="AM59" s="78"/>
      <c r="AN59" s="77" t="s">
        <v>71</v>
      </c>
      <c r="AO59" s="79"/>
      <c r="AP59" s="79"/>
      <c r="AQ59" s="79"/>
      <c r="AR59" s="79"/>
      <c r="AS59" s="80"/>
      <c r="AT59" s="80"/>
      <c r="AU59" s="80" t="s">
        <v>71</v>
      </c>
      <c r="AV59" s="84"/>
      <c r="AW59" s="82" t="s">
        <v>72</v>
      </c>
      <c r="AX59" s="63"/>
      <c r="AY59" s="64" t="b">
        <f t="shared" si="3"/>
        <v>0</v>
      </c>
      <c r="AZ59" s="65"/>
      <c r="BA59" s="66"/>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row>
    <row r="60" spans="1:78" ht="46.35" customHeight="1" x14ac:dyDescent="0.2">
      <c r="A60" t="s">
        <v>53</v>
      </c>
      <c r="B60" s="43">
        <v>55</v>
      </c>
      <c r="C60" s="110" t="s">
        <v>251</v>
      </c>
      <c r="D60" s="43"/>
      <c r="E60" s="45" t="s">
        <v>361</v>
      </c>
      <c r="F60" s="45" t="s">
        <v>448</v>
      </c>
      <c r="G60" s="45" t="s">
        <v>449</v>
      </c>
      <c r="H60" s="46" t="s">
        <v>409</v>
      </c>
      <c r="I60" s="47">
        <v>2014</v>
      </c>
      <c r="J60" s="48" t="s">
        <v>410</v>
      </c>
      <c r="K60" s="48"/>
      <c r="L60" s="49" t="s">
        <v>60</v>
      </c>
      <c r="M60" s="49" t="s">
        <v>450</v>
      </c>
      <c r="N60" s="50" t="s">
        <v>62</v>
      </c>
      <c r="O60" s="50" t="s">
        <v>62</v>
      </c>
      <c r="P60" s="51" t="str">
        <f t="shared" si="2"/>
        <v>N/A</v>
      </c>
      <c r="Q60" s="52" t="s">
        <v>63</v>
      </c>
      <c r="R60" s="53" t="s">
        <v>62</v>
      </c>
      <c r="S60" s="54" t="s">
        <v>65</v>
      </c>
      <c r="T60" s="52" t="s">
        <v>62</v>
      </c>
      <c r="U60" s="55" t="s">
        <v>451</v>
      </c>
      <c r="V60" s="55" t="s">
        <v>452</v>
      </c>
      <c r="W60" s="55" t="s">
        <v>68</v>
      </c>
      <c r="X60" s="55"/>
      <c r="Y60" s="55" t="s">
        <v>453</v>
      </c>
      <c r="Z60" s="77" t="s">
        <v>70</v>
      </c>
      <c r="AA60" s="77" t="s">
        <v>71</v>
      </c>
      <c r="AB60" s="77" t="s">
        <v>70</v>
      </c>
      <c r="AC60" s="77" t="s">
        <v>70</v>
      </c>
      <c r="AD60" s="77" t="s">
        <v>70</v>
      </c>
      <c r="AE60" s="77" t="s">
        <v>71</v>
      </c>
      <c r="AF60" s="77"/>
      <c r="AG60" s="78" t="s">
        <v>70</v>
      </c>
      <c r="AH60" s="78" t="s">
        <v>71</v>
      </c>
      <c r="AI60" s="77"/>
      <c r="AJ60" s="77"/>
      <c r="AK60" s="77" t="s">
        <v>71</v>
      </c>
      <c r="AL60" s="78"/>
      <c r="AM60" s="78"/>
      <c r="AN60" s="77"/>
      <c r="AO60" s="79"/>
      <c r="AP60" s="79"/>
      <c r="AQ60" s="79"/>
      <c r="AR60" s="79"/>
      <c r="AS60" s="80"/>
      <c r="AT60" s="80"/>
      <c r="AU60" s="80" t="s">
        <v>71</v>
      </c>
      <c r="AV60" s="85"/>
      <c r="AW60" s="82" t="s">
        <v>72</v>
      </c>
      <c r="AX60" s="63"/>
      <c r="AY60" s="64" t="b">
        <f t="shared" si="3"/>
        <v>0</v>
      </c>
      <c r="AZ60" s="65"/>
      <c r="BA60" s="66"/>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row>
    <row r="61" spans="1:78" ht="35.1" customHeight="1" x14ac:dyDescent="0.2">
      <c r="A61" t="s">
        <v>53</v>
      </c>
      <c r="B61" s="43">
        <v>56</v>
      </c>
      <c r="C61" s="110" t="s">
        <v>251</v>
      </c>
      <c r="D61" s="43"/>
      <c r="E61" s="67" t="s">
        <v>354</v>
      </c>
      <c r="F61" s="67" t="s">
        <v>454</v>
      </c>
      <c r="G61" s="67" t="s">
        <v>455</v>
      </c>
      <c r="H61" s="68" t="s">
        <v>456</v>
      </c>
      <c r="I61" s="69">
        <v>2010</v>
      </c>
      <c r="J61" s="70" t="s">
        <v>457</v>
      </c>
      <c r="K61" s="70"/>
      <c r="L61" s="71" t="s">
        <v>60</v>
      </c>
      <c r="M61" s="71" t="s">
        <v>381</v>
      </c>
      <c r="N61" s="72" t="s">
        <v>62</v>
      </c>
      <c r="O61" s="72" t="s">
        <v>62</v>
      </c>
      <c r="P61" s="50" t="str">
        <f t="shared" si="2"/>
        <v>N/A</v>
      </c>
      <c r="Q61" s="73" t="s">
        <v>62</v>
      </c>
      <c r="R61" s="74" t="s">
        <v>62</v>
      </c>
      <c r="S61" s="75" t="s">
        <v>65</v>
      </c>
      <c r="T61" s="73" t="s">
        <v>62</v>
      </c>
      <c r="U61" s="76" t="s">
        <v>458</v>
      </c>
      <c r="V61" s="76" t="s">
        <v>149</v>
      </c>
      <c r="W61" s="76" t="s">
        <v>68</v>
      </c>
      <c r="X61" s="76"/>
      <c r="Y61" s="76" t="s">
        <v>459</v>
      </c>
      <c r="Z61" s="77" t="s">
        <v>71</v>
      </c>
      <c r="AA61" s="77" t="s">
        <v>70</v>
      </c>
      <c r="AB61" s="77" t="s">
        <v>70</v>
      </c>
      <c r="AC61" s="77" t="s">
        <v>70</v>
      </c>
      <c r="AD61" s="77" t="s">
        <v>71</v>
      </c>
      <c r="AE61" s="77" t="s">
        <v>70</v>
      </c>
      <c r="AF61" s="77"/>
      <c r="AG61" s="78" t="s">
        <v>70</v>
      </c>
      <c r="AH61" s="78" t="s">
        <v>71</v>
      </c>
      <c r="AI61" s="77"/>
      <c r="AJ61" s="77"/>
      <c r="AK61" s="77"/>
      <c r="AL61" s="78"/>
      <c r="AM61" s="78"/>
      <c r="AN61" s="77"/>
      <c r="AO61" s="79"/>
      <c r="AP61" s="79"/>
      <c r="AQ61" s="79"/>
      <c r="AR61" s="79"/>
      <c r="AS61" s="80"/>
      <c r="AT61" s="80"/>
      <c r="AU61" s="80"/>
      <c r="AV61" s="84"/>
      <c r="AW61" s="82" t="s">
        <v>72</v>
      </c>
      <c r="AX61" s="63"/>
      <c r="AY61" s="64" t="b">
        <f t="shared" si="3"/>
        <v>0</v>
      </c>
      <c r="AZ61" s="65"/>
      <c r="BA61" s="66"/>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row>
    <row r="62" spans="1:78" ht="35.1" customHeight="1" x14ac:dyDescent="0.2">
      <c r="A62" t="s">
        <v>53</v>
      </c>
      <c r="B62" s="43">
        <v>57</v>
      </c>
      <c r="C62" s="110" t="s">
        <v>251</v>
      </c>
      <c r="D62" s="43"/>
      <c r="E62" s="45" t="s">
        <v>252</v>
      </c>
      <c r="F62" s="45" t="s">
        <v>460</v>
      </c>
      <c r="G62" s="45" t="s">
        <v>461</v>
      </c>
      <c r="H62" s="46" t="s">
        <v>462</v>
      </c>
      <c r="I62" s="47">
        <v>2016</v>
      </c>
      <c r="J62" s="48" t="s">
        <v>463</v>
      </c>
      <c r="K62" s="48"/>
      <c r="L62" s="49" t="s">
        <v>60</v>
      </c>
      <c r="M62" s="49" t="s">
        <v>464</v>
      </c>
      <c r="N62" s="50" t="s">
        <v>62</v>
      </c>
      <c r="O62" s="50" t="s">
        <v>62</v>
      </c>
      <c r="P62" s="51" t="str">
        <f t="shared" si="2"/>
        <v>N/A</v>
      </c>
      <c r="Q62" s="52" t="s">
        <v>63</v>
      </c>
      <c r="R62" s="53" t="s">
        <v>79</v>
      </c>
      <c r="S62" s="54" t="s">
        <v>65</v>
      </c>
      <c r="T62" s="52" t="s">
        <v>80</v>
      </c>
      <c r="U62" s="55" t="s">
        <v>465</v>
      </c>
      <c r="V62" s="55" t="s">
        <v>82</v>
      </c>
      <c r="W62" s="55" t="s">
        <v>68</v>
      </c>
      <c r="X62" s="55"/>
      <c r="Y62" s="55" t="s">
        <v>466</v>
      </c>
      <c r="Z62" s="77" t="s">
        <v>71</v>
      </c>
      <c r="AA62" s="77" t="s">
        <v>70</v>
      </c>
      <c r="AB62" s="77" t="s">
        <v>70</v>
      </c>
      <c r="AC62" s="77" t="s">
        <v>70</v>
      </c>
      <c r="AD62" s="77" t="s">
        <v>70</v>
      </c>
      <c r="AE62" s="77" t="s">
        <v>70</v>
      </c>
      <c r="AF62" s="77"/>
      <c r="AG62" s="78" t="s">
        <v>71</v>
      </c>
      <c r="AH62" s="78" t="s">
        <v>71</v>
      </c>
      <c r="AI62" s="77"/>
      <c r="AJ62" s="77"/>
      <c r="AK62" s="77"/>
      <c r="AL62" s="78"/>
      <c r="AM62" s="78"/>
      <c r="AN62" s="77"/>
      <c r="AO62" s="79"/>
      <c r="AP62" s="79"/>
      <c r="AQ62" s="79"/>
      <c r="AR62" s="79"/>
      <c r="AS62" s="80"/>
      <c r="AT62" s="80"/>
      <c r="AU62" s="80"/>
      <c r="AV62" s="84"/>
      <c r="AW62" s="82" t="s">
        <v>72</v>
      </c>
      <c r="AX62" s="63"/>
      <c r="AY62" s="64" t="b">
        <f t="shared" si="3"/>
        <v>0</v>
      </c>
      <c r="AZ62" s="65"/>
      <c r="BA62" s="66"/>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row>
    <row r="63" spans="1:78" ht="46.35" customHeight="1" x14ac:dyDescent="0.2">
      <c r="A63" t="s">
        <v>53</v>
      </c>
      <c r="B63" s="43">
        <v>58</v>
      </c>
      <c r="C63" s="110" t="s">
        <v>251</v>
      </c>
      <c r="D63" s="43"/>
      <c r="E63" s="67" t="s">
        <v>376</v>
      </c>
      <c r="F63" s="67"/>
      <c r="G63" s="67" t="s">
        <v>467</v>
      </c>
      <c r="H63" s="68" t="s">
        <v>468</v>
      </c>
      <c r="I63" s="69">
        <v>2017</v>
      </c>
      <c r="J63" s="70"/>
      <c r="K63" s="70"/>
      <c r="L63" s="71" t="s">
        <v>60</v>
      </c>
      <c r="M63" s="71" t="s">
        <v>381</v>
      </c>
      <c r="N63" s="72" t="s">
        <v>62</v>
      </c>
      <c r="O63" s="72" t="s">
        <v>62</v>
      </c>
      <c r="P63" s="50" t="str">
        <f t="shared" si="2"/>
        <v>N/A</v>
      </c>
      <c r="Q63" s="73" t="s">
        <v>62</v>
      </c>
      <c r="R63" s="74" t="s">
        <v>62</v>
      </c>
      <c r="S63" s="75" t="s">
        <v>65</v>
      </c>
      <c r="T63" s="73" t="s">
        <v>62</v>
      </c>
      <c r="U63" s="76" t="s">
        <v>469</v>
      </c>
      <c r="V63" s="76" t="s">
        <v>470</v>
      </c>
      <c r="W63" s="76" t="s">
        <v>68</v>
      </c>
      <c r="X63" s="76"/>
      <c r="Y63" s="76" t="s">
        <v>471</v>
      </c>
      <c r="Z63" s="77" t="s">
        <v>70</v>
      </c>
      <c r="AA63" s="77" t="s">
        <v>70</v>
      </c>
      <c r="AB63" s="77" t="s">
        <v>70</v>
      </c>
      <c r="AC63" s="77" t="s">
        <v>70</v>
      </c>
      <c r="AD63" s="77" t="s">
        <v>70</v>
      </c>
      <c r="AE63" s="77" t="s">
        <v>70</v>
      </c>
      <c r="AF63" s="77"/>
      <c r="AG63" s="78" t="s">
        <v>71</v>
      </c>
      <c r="AH63" s="78" t="s">
        <v>70</v>
      </c>
      <c r="AI63" s="77"/>
      <c r="AJ63" s="77"/>
      <c r="AK63" s="77"/>
      <c r="AL63" s="78"/>
      <c r="AM63" s="78"/>
      <c r="AN63" s="77"/>
      <c r="AO63" s="79"/>
      <c r="AP63" s="79"/>
      <c r="AQ63" s="79"/>
      <c r="AR63" s="79"/>
      <c r="AS63" s="80"/>
      <c r="AT63" s="80"/>
      <c r="AU63" s="80"/>
      <c r="AV63" s="84"/>
      <c r="AW63" s="82" t="s">
        <v>72</v>
      </c>
      <c r="AX63" s="63"/>
      <c r="AY63" s="64" t="b">
        <f t="shared" si="3"/>
        <v>0</v>
      </c>
      <c r="AZ63" s="65"/>
      <c r="BA63" s="66"/>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row>
    <row r="64" spans="1:78" ht="35.1" customHeight="1" x14ac:dyDescent="0.2">
      <c r="A64" t="s">
        <v>53</v>
      </c>
      <c r="B64" s="43">
        <v>59</v>
      </c>
      <c r="C64" s="110" t="s">
        <v>251</v>
      </c>
      <c r="D64" s="43"/>
      <c r="E64" s="45" t="s">
        <v>376</v>
      </c>
      <c r="F64" s="45"/>
      <c r="G64" s="45" t="s">
        <v>472</v>
      </c>
      <c r="H64" s="46" t="s">
        <v>473</v>
      </c>
      <c r="I64" s="47">
        <v>2012</v>
      </c>
      <c r="J64" s="48" t="s">
        <v>474</v>
      </c>
      <c r="K64" s="48"/>
      <c r="L64" s="49" t="s">
        <v>77</v>
      </c>
      <c r="M64" s="49" t="s">
        <v>475</v>
      </c>
      <c r="N64" s="50">
        <v>104</v>
      </c>
      <c r="O64" s="50">
        <v>4</v>
      </c>
      <c r="P64" s="83">
        <f t="shared" si="2"/>
        <v>26</v>
      </c>
      <c r="Q64" s="52" t="s">
        <v>63</v>
      </c>
      <c r="R64" s="53" t="s">
        <v>62</v>
      </c>
      <c r="S64" s="54" t="s">
        <v>65</v>
      </c>
      <c r="T64" s="52" t="s">
        <v>62</v>
      </c>
      <c r="U64" s="55" t="s">
        <v>476</v>
      </c>
      <c r="V64" s="55" t="s">
        <v>136</v>
      </c>
      <c r="W64" s="55" t="s">
        <v>68</v>
      </c>
      <c r="X64" s="55"/>
      <c r="Y64" s="55" t="s">
        <v>477</v>
      </c>
      <c r="Z64" s="77" t="s">
        <v>70</v>
      </c>
      <c r="AA64" s="77" t="s">
        <v>70</v>
      </c>
      <c r="AB64" s="77" t="s">
        <v>70</v>
      </c>
      <c r="AC64" s="77" t="s">
        <v>70</v>
      </c>
      <c r="AD64" s="77" t="s">
        <v>70</v>
      </c>
      <c r="AE64" s="77" t="s">
        <v>70</v>
      </c>
      <c r="AF64" s="77"/>
      <c r="AG64" s="78" t="s">
        <v>71</v>
      </c>
      <c r="AH64" s="78" t="s">
        <v>70</v>
      </c>
      <c r="AI64" s="77"/>
      <c r="AJ64" s="77"/>
      <c r="AK64" s="77" t="s">
        <v>71</v>
      </c>
      <c r="AL64" s="78"/>
      <c r="AM64" s="78"/>
      <c r="AN64" s="77"/>
      <c r="AO64" s="79"/>
      <c r="AP64" s="79"/>
      <c r="AQ64" s="79"/>
      <c r="AR64" s="79"/>
      <c r="AS64" s="80" t="s">
        <v>71</v>
      </c>
      <c r="AT64" s="80" t="s">
        <v>71</v>
      </c>
      <c r="AU64" s="80"/>
      <c r="AV64" s="84"/>
      <c r="AW64" s="82" t="s">
        <v>72</v>
      </c>
      <c r="AX64" s="63"/>
      <c r="AY64" s="64" t="b">
        <f t="shared" si="3"/>
        <v>0</v>
      </c>
      <c r="AZ64" s="65"/>
      <c r="BA64" s="66"/>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row>
    <row r="65" spans="1:78" ht="35.1" customHeight="1" x14ac:dyDescent="0.2">
      <c r="A65" t="s">
        <v>53</v>
      </c>
      <c r="B65" s="43">
        <v>60</v>
      </c>
      <c r="C65" s="110" t="s">
        <v>251</v>
      </c>
      <c r="D65" s="43"/>
      <c r="E65" s="67" t="s">
        <v>376</v>
      </c>
      <c r="F65" s="67"/>
      <c r="G65" s="67" t="s">
        <v>478</v>
      </c>
      <c r="H65" s="68" t="s">
        <v>479</v>
      </c>
      <c r="I65" s="69">
        <v>2019</v>
      </c>
      <c r="J65" s="70" t="s">
        <v>480</v>
      </c>
      <c r="K65" s="70"/>
      <c r="L65" s="71" t="s">
        <v>77</v>
      </c>
      <c r="M65" s="71" t="s">
        <v>381</v>
      </c>
      <c r="N65" s="72">
        <v>14</v>
      </c>
      <c r="O65" s="72">
        <v>1</v>
      </c>
      <c r="P65" s="50">
        <f t="shared" si="2"/>
        <v>14</v>
      </c>
      <c r="Q65" s="73" t="s">
        <v>89</v>
      </c>
      <c r="R65" s="74" t="s">
        <v>90</v>
      </c>
      <c r="S65" s="75" t="s">
        <v>65</v>
      </c>
      <c r="T65" s="73" t="s">
        <v>80</v>
      </c>
      <c r="U65" s="76" t="s">
        <v>481</v>
      </c>
      <c r="V65" s="76" t="s">
        <v>62</v>
      </c>
      <c r="W65" s="76"/>
      <c r="X65" s="76"/>
      <c r="Y65" s="76" t="s">
        <v>156</v>
      </c>
      <c r="Z65" s="77" t="s">
        <v>70</v>
      </c>
      <c r="AA65" s="77" t="s">
        <v>70</v>
      </c>
      <c r="AB65" s="77" t="s">
        <v>70</v>
      </c>
      <c r="AC65" s="77" t="s">
        <v>70</v>
      </c>
      <c r="AD65" s="77" t="s">
        <v>70</v>
      </c>
      <c r="AE65" s="77" t="s">
        <v>71</v>
      </c>
      <c r="AF65" s="77"/>
      <c r="AG65" s="78" t="s">
        <v>70</v>
      </c>
      <c r="AH65" s="78" t="s">
        <v>71</v>
      </c>
      <c r="AI65" s="77"/>
      <c r="AJ65" s="77"/>
      <c r="AK65" s="77"/>
      <c r="AL65" s="78"/>
      <c r="AM65" s="78"/>
      <c r="AN65" s="77"/>
      <c r="AO65" s="79"/>
      <c r="AP65" s="79"/>
      <c r="AQ65" s="79"/>
      <c r="AR65" s="79"/>
      <c r="AS65" s="80"/>
      <c r="AT65" s="80"/>
      <c r="AU65" s="80"/>
      <c r="AV65" s="84"/>
      <c r="AW65" s="82" t="s">
        <v>72</v>
      </c>
      <c r="AX65" s="63"/>
      <c r="AY65" s="64" t="b">
        <f t="shared" si="3"/>
        <v>0</v>
      </c>
      <c r="AZ65" s="65"/>
      <c r="BA65" s="66"/>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row>
    <row r="66" spans="1:78" ht="35.1" customHeight="1" x14ac:dyDescent="0.2">
      <c r="A66" t="s">
        <v>53</v>
      </c>
      <c r="B66" s="88">
        <v>61</v>
      </c>
      <c r="C66" s="110" t="s">
        <v>251</v>
      </c>
      <c r="D66" s="88"/>
      <c r="E66" s="117" t="s">
        <v>376</v>
      </c>
      <c r="F66" s="117"/>
      <c r="G66" s="117" t="s">
        <v>482</v>
      </c>
      <c r="H66" s="118" t="s">
        <v>483</v>
      </c>
      <c r="I66" s="119">
        <v>2005</v>
      </c>
      <c r="J66" s="120"/>
      <c r="K66" s="120"/>
      <c r="L66" s="121" t="s">
        <v>60</v>
      </c>
      <c r="M66" s="121" t="s">
        <v>381</v>
      </c>
      <c r="N66" s="95" t="s">
        <v>62</v>
      </c>
      <c r="O66" s="95" t="s">
        <v>62</v>
      </c>
      <c r="P66" s="122" t="str">
        <f t="shared" si="2"/>
        <v>N/A</v>
      </c>
      <c r="Q66" s="123" t="s">
        <v>63</v>
      </c>
      <c r="R66" s="124" t="s">
        <v>79</v>
      </c>
      <c r="S66" s="125" t="s">
        <v>65</v>
      </c>
      <c r="T66" s="123" t="s">
        <v>80</v>
      </c>
      <c r="U66" s="126" t="s">
        <v>484</v>
      </c>
      <c r="V66" s="126" t="s">
        <v>485</v>
      </c>
      <c r="W66" s="126" t="s">
        <v>68</v>
      </c>
      <c r="X66" s="126"/>
      <c r="Y66" s="126" t="s">
        <v>486</v>
      </c>
      <c r="Z66" s="100" t="s">
        <v>71</v>
      </c>
      <c r="AA66" s="100" t="s">
        <v>70</v>
      </c>
      <c r="AB66" s="100" t="s">
        <v>70</v>
      </c>
      <c r="AC66" s="100" t="s">
        <v>70</v>
      </c>
      <c r="AD66" s="100" t="s">
        <v>70</v>
      </c>
      <c r="AE66" s="100" t="s">
        <v>70</v>
      </c>
      <c r="AF66" s="100"/>
      <c r="AG66" s="101" t="s">
        <v>71</v>
      </c>
      <c r="AH66" s="101" t="s">
        <v>70</v>
      </c>
      <c r="AI66" s="100"/>
      <c r="AJ66" s="100"/>
      <c r="AK66" s="100"/>
      <c r="AL66" s="101"/>
      <c r="AM66" s="101"/>
      <c r="AN66" s="100"/>
      <c r="AO66" s="102"/>
      <c r="AP66" s="102"/>
      <c r="AQ66" s="102"/>
      <c r="AR66" s="102"/>
      <c r="AS66" s="103"/>
      <c r="AT66" s="103"/>
      <c r="AU66" s="80"/>
      <c r="AV66" s="127"/>
      <c r="AW66" s="105" t="s">
        <v>72</v>
      </c>
      <c r="AX66" s="106"/>
      <c r="AY66" s="64" t="b">
        <f t="shared" si="3"/>
        <v>0</v>
      </c>
      <c r="AZ66" s="65"/>
      <c r="BA66" s="66"/>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row>
    <row r="67" spans="1:78" ht="35.1" customHeight="1" x14ac:dyDescent="0.2">
      <c r="A67" t="s">
        <v>53</v>
      </c>
      <c r="B67" s="43">
        <v>62</v>
      </c>
      <c r="C67" s="128" t="s">
        <v>487</v>
      </c>
      <c r="D67" s="43"/>
      <c r="E67" s="67" t="s">
        <v>252</v>
      </c>
      <c r="F67" s="67" t="s">
        <v>488</v>
      </c>
      <c r="G67" s="67" t="s">
        <v>489</v>
      </c>
      <c r="H67" s="70" t="s">
        <v>490</v>
      </c>
      <c r="I67" s="69">
        <v>2023</v>
      </c>
      <c r="J67" s="70" t="s">
        <v>491</v>
      </c>
      <c r="K67" s="70"/>
      <c r="L67" s="71" t="s">
        <v>77</v>
      </c>
      <c r="M67" s="71" t="s">
        <v>492</v>
      </c>
      <c r="N67" s="72">
        <v>36</v>
      </c>
      <c r="O67" s="72">
        <v>2</v>
      </c>
      <c r="P67" s="50">
        <f t="shared" si="2"/>
        <v>18</v>
      </c>
      <c r="Q67" s="73" t="s">
        <v>89</v>
      </c>
      <c r="R67" s="74" t="s">
        <v>90</v>
      </c>
      <c r="S67" s="75" t="s">
        <v>65</v>
      </c>
      <c r="T67" s="73" t="s">
        <v>91</v>
      </c>
      <c r="U67" s="76" t="s">
        <v>493</v>
      </c>
      <c r="V67" s="76" t="s">
        <v>136</v>
      </c>
      <c r="W67" s="76" t="s">
        <v>83</v>
      </c>
      <c r="X67" s="76" t="s">
        <v>494</v>
      </c>
      <c r="Y67" s="76" t="s">
        <v>495</v>
      </c>
      <c r="Z67" s="77"/>
      <c r="AA67" s="77"/>
      <c r="AB67" s="77"/>
      <c r="AC67" s="77"/>
      <c r="AD67" s="77"/>
      <c r="AE67" s="77" t="s">
        <v>71</v>
      </c>
      <c r="AF67" s="77"/>
      <c r="AG67" s="78" t="s">
        <v>71</v>
      </c>
      <c r="AH67" s="78"/>
      <c r="AI67" s="77" t="s">
        <v>71</v>
      </c>
      <c r="AJ67" s="77"/>
      <c r="AK67" s="77"/>
      <c r="AL67" s="78" t="s">
        <v>71</v>
      </c>
      <c r="AM67" s="78"/>
      <c r="AN67" s="77"/>
      <c r="AO67" s="79"/>
      <c r="AP67" s="79"/>
      <c r="AQ67" s="79"/>
      <c r="AR67" s="79"/>
      <c r="AS67" s="80"/>
      <c r="AT67" s="80"/>
      <c r="AU67" s="80"/>
      <c r="AV67" s="84"/>
      <c r="AW67" s="82" t="s">
        <v>72</v>
      </c>
      <c r="AX67" s="63"/>
      <c r="AY67" s="64" t="b">
        <f t="shared" si="3"/>
        <v>0</v>
      </c>
      <c r="AZ67" s="65"/>
      <c r="BA67" s="66"/>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row>
    <row r="68" spans="1:78" ht="89.45" customHeight="1" x14ac:dyDescent="0.2">
      <c r="A68" t="s">
        <v>53</v>
      </c>
      <c r="B68" s="43">
        <v>63</v>
      </c>
      <c r="C68" s="128" t="s">
        <v>487</v>
      </c>
      <c r="D68" s="43"/>
      <c r="E68" s="45" t="s">
        <v>421</v>
      </c>
      <c r="F68" s="45" t="s">
        <v>496</v>
      </c>
      <c r="G68" s="45" t="s">
        <v>497</v>
      </c>
      <c r="H68" s="48" t="s">
        <v>498</v>
      </c>
      <c r="I68" s="47">
        <v>2023</v>
      </c>
      <c r="J68" s="48" t="s">
        <v>499</v>
      </c>
      <c r="K68" s="48"/>
      <c r="L68" s="49" t="s">
        <v>77</v>
      </c>
      <c r="M68" s="49" t="s">
        <v>439</v>
      </c>
      <c r="N68" s="50">
        <v>20</v>
      </c>
      <c r="O68" s="50">
        <v>2</v>
      </c>
      <c r="P68" s="83">
        <f t="shared" si="2"/>
        <v>10</v>
      </c>
      <c r="Q68" s="52" t="s">
        <v>89</v>
      </c>
      <c r="R68" s="53" t="s">
        <v>90</v>
      </c>
      <c r="S68" s="54" t="s">
        <v>65</v>
      </c>
      <c r="T68" s="52" t="s">
        <v>80</v>
      </c>
      <c r="U68" s="55" t="s">
        <v>500</v>
      </c>
      <c r="V68" s="55" t="s">
        <v>501</v>
      </c>
      <c r="W68" s="55" t="s">
        <v>83</v>
      </c>
      <c r="X68" s="55" t="s">
        <v>494</v>
      </c>
      <c r="Y68" s="55" t="s">
        <v>502</v>
      </c>
      <c r="Z68" s="77"/>
      <c r="AA68" s="77"/>
      <c r="AB68" s="77"/>
      <c r="AC68" s="77"/>
      <c r="AD68" s="77" t="s">
        <v>71</v>
      </c>
      <c r="AE68" s="77" t="s">
        <v>71</v>
      </c>
      <c r="AF68" s="77"/>
      <c r="AG68" s="78" t="s">
        <v>71</v>
      </c>
      <c r="AH68" s="78" t="s">
        <v>71</v>
      </c>
      <c r="AI68" s="77" t="s">
        <v>71</v>
      </c>
      <c r="AJ68" s="77" t="s">
        <v>71</v>
      </c>
      <c r="AK68" s="77"/>
      <c r="AL68" s="78"/>
      <c r="AM68" s="78" t="s">
        <v>71</v>
      </c>
      <c r="AN68" s="77" t="s">
        <v>71</v>
      </c>
      <c r="AO68" s="79"/>
      <c r="AP68" s="79"/>
      <c r="AQ68" s="79"/>
      <c r="AR68" s="79"/>
      <c r="AS68" s="80"/>
      <c r="AT68" s="80"/>
      <c r="AU68" s="80"/>
      <c r="AV68" s="84"/>
      <c r="AW68" s="82" t="s">
        <v>72</v>
      </c>
      <c r="AX68" s="63"/>
      <c r="AY68" s="64" t="b">
        <f t="shared" si="3"/>
        <v>0</v>
      </c>
      <c r="AZ68" s="65"/>
      <c r="BA68" s="66"/>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row>
    <row r="69" spans="1:78" ht="46.35" customHeight="1" x14ac:dyDescent="0.2">
      <c r="A69" t="s">
        <v>53</v>
      </c>
      <c r="B69" s="43">
        <v>64</v>
      </c>
      <c r="C69" s="128" t="s">
        <v>487</v>
      </c>
      <c r="D69" s="43"/>
      <c r="E69" s="67" t="s">
        <v>329</v>
      </c>
      <c r="F69" s="67"/>
      <c r="G69" s="67" t="s">
        <v>503</v>
      </c>
      <c r="H69" s="70" t="s">
        <v>504</v>
      </c>
      <c r="I69" s="69">
        <v>2023</v>
      </c>
      <c r="J69" s="70" t="s">
        <v>505</v>
      </c>
      <c r="K69" s="70"/>
      <c r="L69" s="71" t="s">
        <v>77</v>
      </c>
      <c r="M69" s="71" t="s">
        <v>506</v>
      </c>
      <c r="N69" s="72">
        <v>30</v>
      </c>
      <c r="O69" s="72">
        <v>2</v>
      </c>
      <c r="P69" s="50">
        <f t="shared" si="2"/>
        <v>15</v>
      </c>
      <c r="Q69" s="73" t="s">
        <v>63</v>
      </c>
      <c r="R69" s="74" t="s">
        <v>79</v>
      </c>
      <c r="S69" s="75" t="s">
        <v>65</v>
      </c>
      <c r="T69" s="73" t="s">
        <v>80</v>
      </c>
      <c r="U69" s="76" t="s">
        <v>507</v>
      </c>
      <c r="V69" s="76" t="s">
        <v>136</v>
      </c>
      <c r="W69" s="76" t="s">
        <v>68</v>
      </c>
      <c r="X69" s="76" t="s">
        <v>508</v>
      </c>
      <c r="Y69" s="76" t="s">
        <v>509</v>
      </c>
      <c r="Z69" s="77"/>
      <c r="AA69" s="77"/>
      <c r="AB69" s="77"/>
      <c r="AC69" s="77"/>
      <c r="AD69" s="77"/>
      <c r="AE69" s="77" t="s">
        <v>71</v>
      </c>
      <c r="AF69" s="77"/>
      <c r="AG69" s="78" t="s">
        <v>71</v>
      </c>
      <c r="AH69" s="78"/>
      <c r="AI69" s="77"/>
      <c r="AJ69" s="77" t="s">
        <v>71</v>
      </c>
      <c r="AK69" s="77" t="s">
        <v>71</v>
      </c>
      <c r="AL69" s="78"/>
      <c r="AM69" s="78"/>
      <c r="AN69" s="77" t="s">
        <v>71</v>
      </c>
      <c r="AO69" s="79"/>
      <c r="AP69" s="79"/>
      <c r="AQ69" s="79"/>
      <c r="AR69" s="79"/>
      <c r="AS69" s="80"/>
      <c r="AT69" s="80"/>
      <c r="AU69" s="80" t="s">
        <v>71</v>
      </c>
      <c r="AV69" s="84"/>
      <c r="AW69" s="82" t="s">
        <v>72</v>
      </c>
      <c r="AX69" s="63"/>
      <c r="AY69" s="64" t="b">
        <f t="shared" si="3"/>
        <v>0</v>
      </c>
      <c r="AZ69" s="65"/>
      <c r="BA69" s="66"/>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row>
    <row r="70" spans="1:78" ht="68.650000000000006" customHeight="1" x14ac:dyDescent="0.2">
      <c r="A70" t="s">
        <v>53</v>
      </c>
      <c r="B70" s="43">
        <v>65</v>
      </c>
      <c r="C70" s="128" t="s">
        <v>487</v>
      </c>
      <c r="D70" s="43"/>
      <c r="E70" s="45" t="s">
        <v>252</v>
      </c>
      <c r="F70" s="45" t="s">
        <v>510</v>
      </c>
      <c r="G70" s="45" t="s">
        <v>511</v>
      </c>
      <c r="H70" s="48" t="s">
        <v>512</v>
      </c>
      <c r="I70" s="47">
        <v>2022</v>
      </c>
      <c r="J70" s="48" t="s">
        <v>513</v>
      </c>
      <c r="K70" s="48"/>
      <c r="L70" s="49" t="s">
        <v>77</v>
      </c>
      <c r="M70" s="49" t="s">
        <v>514</v>
      </c>
      <c r="N70" s="50">
        <v>15</v>
      </c>
      <c r="O70" s="50">
        <v>3</v>
      </c>
      <c r="P70" s="83">
        <f t="shared" ref="P70:P97" si="4">IF(AND(ISNUMBER(N70),ISNUMBER(O70)),N70/O70,"N/A")</f>
        <v>5</v>
      </c>
      <c r="Q70" s="52" t="s">
        <v>89</v>
      </c>
      <c r="R70" s="53" t="s">
        <v>90</v>
      </c>
      <c r="S70" s="54" t="s">
        <v>65</v>
      </c>
      <c r="T70" s="52" t="s">
        <v>91</v>
      </c>
      <c r="U70" s="55" t="s">
        <v>515</v>
      </c>
      <c r="V70" s="55" t="s">
        <v>62</v>
      </c>
      <c r="W70" s="55"/>
      <c r="X70" s="55"/>
      <c r="Y70" s="55" t="s">
        <v>516</v>
      </c>
      <c r="Z70" s="77"/>
      <c r="AA70" s="77"/>
      <c r="AB70" s="77" t="s">
        <v>71</v>
      </c>
      <c r="AC70" s="77"/>
      <c r="AD70" s="77"/>
      <c r="AE70" s="77"/>
      <c r="AF70" s="77"/>
      <c r="AG70" s="78" t="s">
        <v>71</v>
      </c>
      <c r="AH70" s="78" t="s">
        <v>71</v>
      </c>
      <c r="AI70" s="77" t="s">
        <v>71</v>
      </c>
      <c r="AJ70" s="77" t="s">
        <v>71</v>
      </c>
      <c r="AK70" s="77" t="s">
        <v>71</v>
      </c>
      <c r="AL70" s="78"/>
      <c r="AM70" s="78" t="s">
        <v>71</v>
      </c>
      <c r="AN70" s="77" t="s">
        <v>71</v>
      </c>
      <c r="AO70" s="79"/>
      <c r="AP70" s="79"/>
      <c r="AQ70" s="79"/>
      <c r="AR70" s="79"/>
      <c r="AS70" s="80"/>
      <c r="AT70" s="80"/>
      <c r="AU70" s="80" t="s">
        <v>71</v>
      </c>
      <c r="AV70" s="84"/>
      <c r="AW70" s="82" t="s">
        <v>72</v>
      </c>
      <c r="AX70" s="63"/>
      <c r="AY70" s="64" t="b">
        <f t="shared" ref="AY70:AY97" si="5">AND(Q70&lt;&gt;"",Q70&lt;&gt;"#td",0=COUNTIFS(Q70,"*hmd*"),0=COUNTIFS(Q70,"*projector*"),0=COUNTIFS(Q70,"*cave*"),0=COUNTIFS(Q70,"*desktop*"),0=COUNTIFS(Q70,"*mobile*"),0=COUNTIFS(Q70,"n/a"))</f>
        <v>0</v>
      </c>
      <c r="AZ70" s="65"/>
      <c r="BA70" s="66"/>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row>
    <row r="71" spans="1:78" ht="57.4" customHeight="1" x14ac:dyDescent="0.2">
      <c r="A71" t="s">
        <v>53</v>
      </c>
      <c r="B71" s="43">
        <v>66</v>
      </c>
      <c r="C71" s="128" t="s">
        <v>487</v>
      </c>
      <c r="D71" s="43"/>
      <c r="E71" s="67" t="s">
        <v>329</v>
      </c>
      <c r="F71" s="67"/>
      <c r="G71" s="67" t="s">
        <v>517</v>
      </c>
      <c r="H71" s="70" t="s">
        <v>518</v>
      </c>
      <c r="I71" s="69">
        <v>2024</v>
      </c>
      <c r="J71" s="70" t="s">
        <v>519</v>
      </c>
      <c r="K71" s="70"/>
      <c r="L71" s="71" t="s">
        <v>77</v>
      </c>
      <c r="M71" s="71" t="s">
        <v>520</v>
      </c>
      <c r="N71" s="72">
        <v>12</v>
      </c>
      <c r="O71" s="72">
        <v>1</v>
      </c>
      <c r="P71" s="50">
        <f t="shared" si="4"/>
        <v>12</v>
      </c>
      <c r="Q71" s="73" t="s">
        <v>89</v>
      </c>
      <c r="R71" s="74" t="s">
        <v>90</v>
      </c>
      <c r="S71" s="75" t="s">
        <v>65</v>
      </c>
      <c r="T71" s="73" t="s">
        <v>80</v>
      </c>
      <c r="U71" s="76" t="s">
        <v>521</v>
      </c>
      <c r="V71" s="76" t="s">
        <v>522</v>
      </c>
      <c r="W71" s="76" t="s">
        <v>83</v>
      </c>
      <c r="X71" s="76"/>
      <c r="Y71" s="76" t="s">
        <v>523</v>
      </c>
      <c r="Z71" s="77" t="s">
        <v>71</v>
      </c>
      <c r="AA71" s="77"/>
      <c r="AB71" s="77"/>
      <c r="AC71" s="77"/>
      <c r="AD71" s="77"/>
      <c r="AE71" s="77" t="s">
        <v>71</v>
      </c>
      <c r="AF71" s="77"/>
      <c r="AG71" s="78" t="s">
        <v>71</v>
      </c>
      <c r="AH71" s="78" t="s">
        <v>71</v>
      </c>
      <c r="AI71" s="77" t="s">
        <v>71</v>
      </c>
      <c r="AJ71" s="77" t="s">
        <v>71</v>
      </c>
      <c r="AK71" s="77"/>
      <c r="AL71" s="78" t="s">
        <v>71</v>
      </c>
      <c r="AM71" s="78" t="s">
        <v>71</v>
      </c>
      <c r="AN71" s="77" t="s">
        <v>71</v>
      </c>
      <c r="AO71" s="79"/>
      <c r="AP71" s="79"/>
      <c r="AQ71" s="79"/>
      <c r="AR71" s="79"/>
      <c r="AS71" s="80"/>
      <c r="AT71" s="80"/>
      <c r="AU71" s="80"/>
      <c r="AV71" s="84"/>
      <c r="AW71" s="82" t="s">
        <v>72</v>
      </c>
      <c r="AX71" s="63"/>
      <c r="AY71" s="64" t="b">
        <f t="shared" si="5"/>
        <v>0</v>
      </c>
      <c r="AZ71" s="65"/>
      <c r="BA71" s="66"/>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row>
    <row r="72" spans="1:78" ht="79.7" customHeight="1" x14ac:dyDescent="0.2">
      <c r="A72" t="s">
        <v>53</v>
      </c>
      <c r="B72" s="43">
        <v>67</v>
      </c>
      <c r="C72" s="128" t="s">
        <v>487</v>
      </c>
      <c r="D72" s="43"/>
      <c r="E72" s="45" t="s">
        <v>276</v>
      </c>
      <c r="F72" s="45" t="s">
        <v>524</v>
      </c>
      <c r="G72" s="45" t="s">
        <v>525</v>
      </c>
      <c r="H72" s="48" t="s">
        <v>526</v>
      </c>
      <c r="I72" s="47">
        <v>2024</v>
      </c>
      <c r="J72" s="48" t="s">
        <v>527</v>
      </c>
      <c r="K72" s="48"/>
      <c r="L72" s="49" t="s">
        <v>77</v>
      </c>
      <c r="M72" s="49" t="s">
        <v>528</v>
      </c>
      <c r="N72" s="50">
        <v>79</v>
      </c>
      <c r="O72" s="50">
        <v>3</v>
      </c>
      <c r="P72" s="83">
        <f t="shared" si="4"/>
        <v>26.333333333333332</v>
      </c>
      <c r="Q72" s="52" t="s">
        <v>89</v>
      </c>
      <c r="R72" s="53" t="s">
        <v>90</v>
      </c>
      <c r="S72" s="54" t="s">
        <v>65</v>
      </c>
      <c r="T72" s="52" t="s">
        <v>62</v>
      </c>
      <c r="U72" s="55" t="s">
        <v>529</v>
      </c>
      <c r="V72" s="55" t="s">
        <v>530</v>
      </c>
      <c r="W72" s="55" t="s">
        <v>68</v>
      </c>
      <c r="X72" s="55" t="s">
        <v>531</v>
      </c>
      <c r="Y72" s="55" t="s">
        <v>532</v>
      </c>
      <c r="Z72" s="77"/>
      <c r="AA72" s="77" t="s">
        <v>71</v>
      </c>
      <c r="AB72" s="77"/>
      <c r="AC72" s="77"/>
      <c r="AD72" s="77"/>
      <c r="AE72" s="77"/>
      <c r="AF72" s="77"/>
      <c r="AG72" s="78"/>
      <c r="AH72" s="78" t="s">
        <v>71</v>
      </c>
      <c r="AI72" s="77"/>
      <c r="AJ72" s="77" t="s">
        <v>71</v>
      </c>
      <c r="AK72" s="77"/>
      <c r="AL72" s="78"/>
      <c r="AM72" s="78"/>
      <c r="AN72" s="77"/>
      <c r="AO72" s="79"/>
      <c r="AP72" s="79"/>
      <c r="AQ72" s="79" t="s">
        <v>71</v>
      </c>
      <c r="AR72" s="79"/>
      <c r="AS72" s="80"/>
      <c r="AT72" s="80"/>
      <c r="AU72" s="80"/>
      <c r="AV72" s="84"/>
      <c r="AW72" s="82" t="s">
        <v>72</v>
      </c>
      <c r="AX72" s="64"/>
      <c r="AY72" s="64" t="b">
        <f t="shared" si="5"/>
        <v>0</v>
      </c>
      <c r="AZ72" s="65"/>
      <c r="BA72" s="66"/>
      <c r="BB72" s="64"/>
      <c r="BC72" s="64"/>
      <c r="BD72" s="64"/>
      <c r="BE72" s="64"/>
      <c r="BF72" s="64"/>
      <c r="BG72" s="64"/>
      <c r="BH72" s="64"/>
      <c r="BI72" s="64"/>
      <c r="BJ72" s="64"/>
      <c r="BK72" s="64"/>
      <c r="BL72" s="64"/>
      <c r="BM72" s="64"/>
      <c r="BN72" s="64"/>
      <c r="BO72" s="64"/>
      <c r="BP72" s="64"/>
      <c r="BQ72" s="64"/>
    </row>
    <row r="73" spans="1:78" ht="79.7" customHeight="1" x14ac:dyDescent="0.2">
      <c r="A73" t="s">
        <v>53</v>
      </c>
      <c r="B73" s="43">
        <v>68</v>
      </c>
      <c r="C73" s="128" t="s">
        <v>487</v>
      </c>
      <c r="D73" s="43"/>
      <c r="E73" s="67" t="s">
        <v>533</v>
      </c>
      <c r="F73" s="67" t="s">
        <v>534</v>
      </c>
      <c r="G73" s="67" t="s">
        <v>535</v>
      </c>
      <c r="H73" s="70" t="s">
        <v>536</v>
      </c>
      <c r="I73" s="69">
        <v>2022</v>
      </c>
      <c r="J73" s="70" t="s">
        <v>537</v>
      </c>
      <c r="K73" s="70"/>
      <c r="L73" s="71" t="s">
        <v>77</v>
      </c>
      <c r="M73" s="71" t="s">
        <v>538</v>
      </c>
      <c r="N73" s="72">
        <v>20</v>
      </c>
      <c r="O73" s="72">
        <v>3</v>
      </c>
      <c r="P73" s="50">
        <f t="shared" si="4"/>
        <v>6.666666666666667</v>
      </c>
      <c r="Q73" s="73" t="s">
        <v>248</v>
      </c>
      <c r="R73" s="74" t="s">
        <v>64</v>
      </c>
      <c r="S73" s="75" t="s">
        <v>65</v>
      </c>
      <c r="T73" s="73" t="s">
        <v>166</v>
      </c>
      <c r="U73" s="76" t="s">
        <v>539</v>
      </c>
      <c r="V73" s="76" t="s">
        <v>540</v>
      </c>
      <c r="W73" s="76" t="s">
        <v>273</v>
      </c>
      <c r="X73" s="76" t="s">
        <v>541</v>
      </c>
      <c r="Y73" s="76" t="s">
        <v>542</v>
      </c>
      <c r="Z73" s="77"/>
      <c r="AA73" s="77"/>
      <c r="AB73" s="77"/>
      <c r="AC73" s="77"/>
      <c r="AD73" s="77"/>
      <c r="AE73" s="77" t="s">
        <v>71</v>
      </c>
      <c r="AF73" s="77"/>
      <c r="AG73" s="78"/>
      <c r="AH73" s="78" t="s">
        <v>71</v>
      </c>
      <c r="AI73" s="77"/>
      <c r="AJ73" s="77" t="s">
        <v>71</v>
      </c>
      <c r="AK73" s="77"/>
      <c r="AL73" s="78"/>
      <c r="AM73" s="78"/>
      <c r="AN73" s="77" t="s">
        <v>71</v>
      </c>
      <c r="AO73" s="79"/>
      <c r="AP73" s="79"/>
      <c r="AQ73" s="79"/>
      <c r="AR73" s="79"/>
      <c r="AS73" s="80"/>
      <c r="AT73" s="80"/>
      <c r="AU73" s="80"/>
      <c r="AV73" s="84"/>
      <c r="AW73" s="82" t="s">
        <v>72</v>
      </c>
      <c r="AX73" s="64"/>
      <c r="AY73" s="64" t="b">
        <f t="shared" si="5"/>
        <v>0</v>
      </c>
      <c r="AZ73" s="65"/>
      <c r="BA73" s="66"/>
      <c r="BB73" s="64"/>
      <c r="BC73" s="64"/>
      <c r="BD73" s="64"/>
      <c r="BE73" s="64"/>
      <c r="BF73" s="64"/>
      <c r="BG73" s="64"/>
      <c r="BH73" s="64"/>
      <c r="BI73" s="64"/>
      <c r="BJ73" s="64"/>
      <c r="BK73" s="64"/>
      <c r="BL73" s="64"/>
      <c r="BM73" s="64"/>
      <c r="BN73" s="64"/>
      <c r="BO73" s="64"/>
      <c r="BP73" s="64"/>
      <c r="BQ73" s="64"/>
    </row>
    <row r="74" spans="1:78" ht="90.95" customHeight="1" x14ac:dyDescent="0.2">
      <c r="A74" t="s">
        <v>53</v>
      </c>
      <c r="B74" s="43">
        <v>69</v>
      </c>
      <c r="C74" s="128" t="s">
        <v>487</v>
      </c>
      <c r="D74" s="43"/>
      <c r="E74" s="45" t="s">
        <v>55</v>
      </c>
      <c r="F74" s="45" t="s">
        <v>543</v>
      </c>
      <c r="G74" s="45" t="s">
        <v>544</v>
      </c>
      <c r="H74" s="48" t="s">
        <v>545</v>
      </c>
      <c r="I74" s="47">
        <v>2021</v>
      </c>
      <c r="J74" s="48" t="s">
        <v>546</v>
      </c>
      <c r="K74" s="48"/>
      <c r="L74" s="49" t="s">
        <v>77</v>
      </c>
      <c r="M74" s="49" t="s">
        <v>61</v>
      </c>
      <c r="N74" s="50">
        <v>8</v>
      </c>
      <c r="O74" s="50">
        <v>1</v>
      </c>
      <c r="P74" s="83">
        <f t="shared" si="4"/>
        <v>8</v>
      </c>
      <c r="Q74" s="52" t="s">
        <v>547</v>
      </c>
      <c r="R74" s="53" t="s">
        <v>64</v>
      </c>
      <c r="S74" s="54" t="s">
        <v>65</v>
      </c>
      <c r="T74" s="52" t="s">
        <v>80</v>
      </c>
      <c r="U74" s="55" t="s">
        <v>548</v>
      </c>
      <c r="V74" s="55" t="s">
        <v>183</v>
      </c>
      <c r="W74" s="55" t="s">
        <v>68</v>
      </c>
      <c r="X74" s="55" t="s">
        <v>549</v>
      </c>
      <c r="Y74" s="55" t="s">
        <v>550</v>
      </c>
      <c r="Z74" s="77" t="s">
        <v>71</v>
      </c>
      <c r="AA74" s="77" t="s">
        <v>71</v>
      </c>
      <c r="AB74" s="77"/>
      <c r="AC74" s="77" t="s">
        <v>71</v>
      </c>
      <c r="AD74" s="77"/>
      <c r="AE74" s="77" t="s">
        <v>71</v>
      </c>
      <c r="AF74" s="77"/>
      <c r="AG74" s="78"/>
      <c r="AH74" s="78" t="s">
        <v>71</v>
      </c>
      <c r="AI74" s="77"/>
      <c r="AJ74" s="77" t="s">
        <v>71</v>
      </c>
      <c r="AK74" s="77"/>
      <c r="AL74" s="78"/>
      <c r="AM74" s="78"/>
      <c r="AN74" s="77"/>
      <c r="AO74" s="79"/>
      <c r="AP74" s="79" t="s">
        <v>71</v>
      </c>
      <c r="AQ74" s="79"/>
      <c r="AR74" s="79"/>
      <c r="AS74" s="80"/>
      <c r="AT74" s="80"/>
      <c r="AU74" s="80"/>
      <c r="AV74" s="84"/>
      <c r="AW74" s="82" t="s">
        <v>72</v>
      </c>
      <c r="AX74" s="64"/>
      <c r="AY74" s="64" t="b">
        <f t="shared" si="5"/>
        <v>0</v>
      </c>
      <c r="AZ74" s="65"/>
      <c r="BA74" s="66"/>
      <c r="BB74" s="64"/>
      <c r="BC74" s="64"/>
      <c r="BD74" s="64"/>
      <c r="BE74" s="64"/>
      <c r="BF74" s="64"/>
      <c r="BG74" s="64"/>
      <c r="BH74" s="64"/>
      <c r="BI74" s="64"/>
      <c r="BJ74" s="64"/>
      <c r="BK74" s="64"/>
      <c r="BL74" s="64"/>
      <c r="BM74" s="64"/>
      <c r="BN74" s="64"/>
      <c r="BO74" s="64"/>
      <c r="BP74" s="64"/>
      <c r="BQ74" s="64"/>
    </row>
    <row r="75" spans="1:78" ht="46.35" customHeight="1" x14ac:dyDescent="0.2">
      <c r="A75" t="s">
        <v>53</v>
      </c>
      <c r="B75" s="43">
        <v>70</v>
      </c>
      <c r="C75" s="128" t="s">
        <v>487</v>
      </c>
      <c r="D75" s="43"/>
      <c r="E75" s="67" t="s">
        <v>55</v>
      </c>
      <c r="F75" s="67" t="s">
        <v>329</v>
      </c>
      <c r="G75" s="67" t="s">
        <v>551</v>
      </c>
      <c r="H75" s="70" t="s">
        <v>552</v>
      </c>
      <c r="I75" s="69">
        <v>2020</v>
      </c>
      <c r="J75" s="70" t="s">
        <v>553</v>
      </c>
      <c r="K75" s="70" t="s">
        <v>554</v>
      </c>
      <c r="L75" s="71" t="s">
        <v>77</v>
      </c>
      <c r="M75" s="71" t="s">
        <v>61</v>
      </c>
      <c r="N75" s="72">
        <v>30</v>
      </c>
      <c r="O75" s="72">
        <v>2</v>
      </c>
      <c r="P75" s="50">
        <f t="shared" si="4"/>
        <v>15</v>
      </c>
      <c r="Q75" s="73" t="s">
        <v>63</v>
      </c>
      <c r="R75" s="74" t="s">
        <v>64</v>
      </c>
      <c r="S75" s="75" t="s">
        <v>65</v>
      </c>
      <c r="T75" s="73" t="s">
        <v>80</v>
      </c>
      <c r="U75" s="76" t="s">
        <v>476</v>
      </c>
      <c r="V75" s="76" t="s">
        <v>183</v>
      </c>
      <c r="W75" s="76" t="s">
        <v>68</v>
      </c>
      <c r="X75" s="76" t="s">
        <v>555</v>
      </c>
      <c r="Y75" s="76" t="s">
        <v>556</v>
      </c>
      <c r="Z75" s="77" t="s">
        <v>71</v>
      </c>
      <c r="AA75" s="77"/>
      <c r="AB75" s="77"/>
      <c r="AC75" s="77"/>
      <c r="AD75" s="77"/>
      <c r="AE75" s="77" t="s">
        <v>71</v>
      </c>
      <c r="AF75" s="77"/>
      <c r="AG75" s="78"/>
      <c r="AH75" s="78" t="s">
        <v>71</v>
      </c>
      <c r="AI75" s="77"/>
      <c r="AJ75" s="77"/>
      <c r="AK75" s="77"/>
      <c r="AL75" s="78"/>
      <c r="AM75" s="78"/>
      <c r="AN75" s="77"/>
      <c r="AO75" s="79"/>
      <c r="AP75" s="79"/>
      <c r="AQ75" s="79"/>
      <c r="AR75" s="79"/>
      <c r="AS75" s="80"/>
      <c r="AT75" s="80"/>
      <c r="AU75" s="80"/>
      <c r="AV75" s="84"/>
      <c r="AW75" s="82" t="s">
        <v>72</v>
      </c>
      <c r="AX75" s="63" t="s">
        <v>557</v>
      </c>
      <c r="AY75" s="64" t="b">
        <f t="shared" si="5"/>
        <v>0</v>
      </c>
      <c r="AZ75" s="65"/>
      <c r="BA75" s="66"/>
      <c r="BB75" s="64"/>
      <c r="BC75" s="64"/>
      <c r="BD75" s="64"/>
      <c r="BE75" s="64"/>
      <c r="BF75" s="64"/>
      <c r="BG75" s="64"/>
      <c r="BH75" s="64"/>
      <c r="BI75" s="64"/>
      <c r="BJ75" s="64"/>
      <c r="BK75" s="64"/>
      <c r="BL75" s="64"/>
      <c r="BM75" s="64"/>
      <c r="BN75" s="64"/>
      <c r="BO75" s="64"/>
      <c r="BP75" s="64"/>
      <c r="BQ75" s="64"/>
    </row>
    <row r="76" spans="1:78" ht="46.35" customHeight="1" x14ac:dyDescent="0.2">
      <c r="A76" t="s">
        <v>53</v>
      </c>
      <c r="B76" s="43">
        <v>71</v>
      </c>
      <c r="C76" s="128" t="s">
        <v>487</v>
      </c>
      <c r="D76" s="43"/>
      <c r="E76" s="45" t="s">
        <v>301</v>
      </c>
      <c r="F76" s="45" t="s">
        <v>558</v>
      </c>
      <c r="G76" s="45" t="s">
        <v>559</v>
      </c>
      <c r="H76" s="48" t="s">
        <v>560</v>
      </c>
      <c r="I76" s="47">
        <v>2023</v>
      </c>
      <c r="J76" s="48" t="s">
        <v>561</v>
      </c>
      <c r="K76" s="48">
        <v>37246166</v>
      </c>
      <c r="L76" s="49" t="s">
        <v>77</v>
      </c>
      <c r="M76" s="49" t="s">
        <v>562</v>
      </c>
      <c r="N76" s="50">
        <v>4</v>
      </c>
      <c r="O76" s="50">
        <v>1</v>
      </c>
      <c r="P76" s="83">
        <f t="shared" si="4"/>
        <v>4</v>
      </c>
      <c r="Q76" s="52" t="s">
        <v>63</v>
      </c>
      <c r="R76" s="53" t="s">
        <v>79</v>
      </c>
      <c r="S76" s="54" t="s">
        <v>65</v>
      </c>
      <c r="T76" s="52"/>
      <c r="U76" s="55" t="s">
        <v>563</v>
      </c>
      <c r="V76" s="55" t="s">
        <v>62</v>
      </c>
      <c r="W76" s="55"/>
      <c r="X76" s="55"/>
      <c r="Y76" s="55" t="s">
        <v>564</v>
      </c>
      <c r="Z76" s="77"/>
      <c r="AA76" s="77"/>
      <c r="AB76" s="77"/>
      <c r="AC76" s="77"/>
      <c r="AD76" s="77"/>
      <c r="AE76" s="77"/>
      <c r="AF76" s="77"/>
      <c r="AG76" s="78" t="s">
        <v>71</v>
      </c>
      <c r="AH76" s="78"/>
      <c r="AI76" s="77"/>
      <c r="AJ76" s="77"/>
      <c r="AK76" s="77" t="s">
        <v>71</v>
      </c>
      <c r="AL76" s="78"/>
      <c r="AM76" s="78"/>
      <c r="AN76" s="77"/>
      <c r="AO76" s="79"/>
      <c r="AP76" s="79"/>
      <c r="AQ76" s="79"/>
      <c r="AR76" s="79"/>
      <c r="AS76" s="80"/>
      <c r="AT76" s="80"/>
      <c r="AU76" s="80" t="s">
        <v>71</v>
      </c>
      <c r="AV76" s="84"/>
      <c r="AW76" s="82" t="s">
        <v>72</v>
      </c>
      <c r="AX76" s="63"/>
      <c r="AY76" s="64" t="b">
        <f t="shared" si="5"/>
        <v>0</v>
      </c>
      <c r="AZ76" s="65"/>
      <c r="BA76" s="66" t="s">
        <v>565</v>
      </c>
      <c r="BB76" s="64"/>
      <c r="BC76" s="64"/>
      <c r="BD76" s="64"/>
      <c r="BE76" s="64"/>
      <c r="BF76" s="64"/>
      <c r="BG76" s="64"/>
      <c r="BH76" s="64"/>
      <c r="BI76" s="64"/>
      <c r="BJ76" s="64"/>
      <c r="BK76" s="64"/>
      <c r="BL76" s="64"/>
      <c r="BM76" s="64"/>
      <c r="BN76" s="64"/>
      <c r="BO76" s="64"/>
      <c r="BP76" s="64"/>
      <c r="BQ76" s="64"/>
    </row>
    <row r="77" spans="1:78" ht="57.4" customHeight="1" x14ac:dyDescent="0.2">
      <c r="A77" t="s">
        <v>53</v>
      </c>
      <c r="B77" s="43">
        <v>72</v>
      </c>
      <c r="C77" s="128" t="s">
        <v>487</v>
      </c>
      <c r="D77" s="43"/>
      <c r="E77" s="67" t="s">
        <v>329</v>
      </c>
      <c r="F77" s="67"/>
      <c r="G77" s="67" t="s">
        <v>566</v>
      </c>
      <c r="H77" s="70" t="s">
        <v>567</v>
      </c>
      <c r="I77" s="69">
        <v>2020</v>
      </c>
      <c r="J77" s="70" t="s">
        <v>568</v>
      </c>
      <c r="K77" s="70"/>
      <c r="L77" s="71" t="s">
        <v>77</v>
      </c>
      <c r="M77" s="71" t="s">
        <v>520</v>
      </c>
      <c r="N77" s="72">
        <v>18</v>
      </c>
      <c r="O77" s="72">
        <v>2</v>
      </c>
      <c r="P77" s="50">
        <f t="shared" si="4"/>
        <v>9</v>
      </c>
      <c r="Q77" s="73" t="s">
        <v>89</v>
      </c>
      <c r="R77" s="74" t="s">
        <v>90</v>
      </c>
      <c r="S77" s="75" t="s">
        <v>65</v>
      </c>
      <c r="T77" s="73"/>
      <c r="U77" s="76" t="s">
        <v>569</v>
      </c>
      <c r="V77" s="76" t="s">
        <v>570</v>
      </c>
      <c r="W77" s="76" t="s">
        <v>68</v>
      </c>
      <c r="X77" s="76"/>
      <c r="Y77" s="76" t="s">
        <v>571</v>
      </c>
      <c r="Z77" s="77"/>
      <c r="AA77" s="77"/>
      <c r="AB77" s="77"/>
      <c r="AC77" s="77"/>
      <c r="AD77" s="77" t="s">
        <v>71</v>
      </c>
      <c r="AE77" s="77" t="s">
        <v>71</v>
      </c>
      <c r="AF77" s="77"/>
      <c r="AG77" s="78"/>
      <c r="AH77" s="78" t="s">
        <v>71</v>
      </c>
      <c r="AI77" s="77" t="s">
        <v>71</v>
      </c>
      <c r="AJ77" s="77" t="s">
        <v>71</v>
      </c>
      <c r="AK77" s="77"/>
      <c r="AL77" s="78"/>
      <c r="AM77" s="78" t="s">
        <v>71</v>
      </c>
      <c r="AN77" s="77" t="s">
        <v>71</v>
      </c>
      <c r="AO77" s="79" t="s">
        <v>71</v>
      </c>
      <c r="AP77" s="79"/>
      <c r="AQ77" s="79"/>
      <c r="AR77" s="79"/>
      <c r="AS77" s="80"/>
      <c r="AT77" s="80"/>
      <c r="AU77" s="80"/>
      <c r="AV77" s="84"/>
      <c r="AW77" s="82" t="s">
        <v>72</v>
      </c>
      <c r="AX77" s="63"/>
      <c r="AY77" s="64" t="b">
        <f t="shared" si="5"/>
        <v>0</v>
      </c>
      <c r="AZ77" s="65"/>
      <c r="BA77" s="66"/>
      <c r="BB77" s="64"/>
      <c r="BC77" s="64"/>
      <c r="BD77" s="64"/>
      <c r="BE77" s="64"/>
      <c r="BF77" s="64"/>
      <c r="BG77" s="64"/>
      <c r="BH77" s="64"/>
      <c r="BI77" s="64"/>
      <c r="BJ77" s="64"/>
      <c r="BK77" s="64"/>
      <c r="BL77" s="64"/>
      <c r="BM77" s="64"/>
      <c r="BN77" s="64"/>
      <c r="BO77" s="64"/>
      <c r="BP77" s="64"/>
      <c r="BQ77" s="64"/>
    </row>
    <row r="78" spans="1:78" ht="68.650000000000006" customHeight="1" x14ac:dyDescent="0.2">
      <c r="A78" t="s">
        <v>53</v>
      </c>
      <c r="B78" s="43">
        <v>73</v>
      </c>
      <c r="C78" s="128" t="s">
        <v>487</v>
      </c>
      <c r="D78" s="43"/>
      <c r="E78" s="45" t="s">
        <v>276</v>
      </c>
      <c r="F78" s="45" t="s">
        <v>572</v>
      </c>
      <c r="G78" s="45" t="s">
        <v>573</v>
      </c>
      <c r="H78" s="48" t="s">
        <v>574</v>
      </c>
      <c r="I78" s="47">
        <v>2023</v>
      </c>
      <c r="J78" s="48" t="s">
        <v>575</v>
      </c>
      <c r="K78" s="48"/>
      <c r="L78" s="49" t="s">
        <v>60</v>
      </c>
      <c r="M78" s="49" t="s">
        <v>576</v>
      </c>
      <c r="N78" s="50" t="s">
        <v>62</v>
      </c>
      <c r="O78" s="50" t="s">
        <v>62</v>
      </c>
      <c r="P78" s="51" t="str">
        <f t="shared" si="4"/>
        <v>N/A</v>
      </c>
      <c r="Q78" s="52" t="s">
        <v>89</v>
      </c>
      <c r="R78" s="53" t="s">
        <v>90</v>
      </c>
      <c r="S78" s="54" t="s">
        <v>65</v>
      </c>
      <c r="T78" s="52"/>
      <c r="U78" s="55" t="s">
        <v>577</v>
      </c>
      <c r="V78" s="55" t="s">
        <v>62</v>
      </c>
      <c r="W78" s="55"/>
      <c r="X78" s="55"/>
      <c r="Y78" s="55" t="s">
        <v>578</v>
      </c>
      <c r="Z78" s="77"/>
      <c r="AA78" s="77" t="s">
        <v>71</v>
      </c>
      <c r="AB78" s="77"/>
      <c r="AC78" s="77"/>
      <c r="AD78" s="77"/>
      <c r="AE78" s="77" t="s">
        <v>71</v>
      </c>
      <c r="AF78" s="77"/>
      <c r="AG78" s="78" t="s">
        <v>71</v>
      </c>
      <c r="AH78" s="78" t="s">
        <v>71</v>
      </c>
      <c r="AI78" s="77" t="s">
        <v>71</v>
      </c>
      <c r="AJ78" s="77" t="s">
        <v>71</v>
      </c>
      <c r="AK78" s="77" t="s">
        <v>71</v>
      </c>
      <c r="AL78" s="78"/>
      <c r="AM78" s="78" t="s">
        <v>71</v>
      </c>
      <c r="AN78" s="77" t="s">
        <v>71</v>
      </c>
      <c r="AO78" s="79" t="s">
        <v>71</v>
      </c>
      <c r="AP78" s="79"/>
      <c r="AQ78" s="79" t="s">
        <v>71</v>
      </c>
      <c r="AR78" s="79"/>
      <c r="AS78" s="80"/>
      <c r="AT78" s="80"/>
      <c r="AU78" s="80" t="s">
        <v>71</v>
      </c>
      <c r="AV78" s="84"/>
      <c r="AW78" s="82" t="s">
        <v>72</v>
      </c>
      <c r="AX78" s="63"/>
      <c r="AY78" s="64" t="b">
        <f t="shared" si="5"/>
        <v>0</v>
      </c>
      <c r="AZ78" s="65"/>
      <c r="BA78" s="66"/>
      <c r="BB78" s="64"/>
      <c r="BC78" s="64"/>
      <c r="BD78" s="64"/>
      <c r="BE78" s="64"/>
      <c r="BF78" s="64"/>
      <c r="BG78" s="64"/>
      <c r="BH78" s="64"/>
      <c r="BI78" s="64"/>
      <c r="BJ78" s="64"/>
      <c r="BK78" s="64"/>
      <c r="BL78" s="64"/>
      <c r="BM78" s="64"/>
      <c r="BN78" s="64"/>
      <c r="BO78" s="64"/>
      <c r="BP78" s="64"/>
      <c r="BQ78" s="64"/>
    </row>
    <row r="79" spans="1:78" ht="57.4" customHeight="1" x14ac:dyDescent="0.2">
      <c r="A79" t="s">
        <v>53</v>
      </c>
      <c r="B79" s="43">
        <v>74</v>
      </c>
      <c r="C79" s="128" t="s">
        <v>487</v>
      </c>
      <c r="D79" s="43"/>
      <c r="E79" s="67" t="s">
        <v>252</v>
      </c>
      <c r="F79" s="67" t="s">
        <v>579</v>
      </c>
      <c r="G79" s="67" t="s">
        <v>580</v>
      </c>
      <c r="H79" s="70" t="s">
        <v>581</v>
      </c>
      <c r="I79" s="69">
        <v>2020</v>
      </c>
      <c r="J79" s="70" t="s">
        <v>582</v>
      </c>
      <c r="K79" s="70"/>
      <c r="L79" s="71" t="s">
        <v>77</v>
      </c>
      <c r="M79" s="71" t="s">
        <v>583</v>
      </c>
      <c r="N79" s="72">
        <v>32</v>
      </c>
      <c r="O79" s="72">
        <v>2</v>
      </c>
      <c r="P79" s="50">
        <f t="shared" si="4"/>
        <v>16</v>
      </c>
      <c r="Q79" s="73" t="s">
        <v>89</v>
      </c>
      <c r="R79" s="74" t="s">
        <v>90</v>
      </c>
      <c r="S79" s="75" t="s">
        <v>65</v>
      </c>
      <c r="T79" s="73"/>
      <c r="U79" s="76" t="s">
        <v>294</v>
      </c>
      <c r="V79" s="76" t="s">
        <v>584</v>
      </c>
      <c r="W79" s="76" t="s">
        <v>68</v>
      </c>
      <c r="X79" s="76"/>
      <c r="Y79" s="76" t="s">
        <v>585</v>
      </c>
      <c r="Z79" s="77"/>
      <c r="AA79" s="77"/>
      <c r="AB79" s="77"/>
      <c r="AC79" s="77"/>
      <c r="AD79" s="77"/>
      <c r="AE79" s="77"/>
      <c r="AF79" s="77"/>
      <c r="AG79" s="78" t="s">
        <v>71</v>
      </c>
      <c r="AH79" s="78"/>
      <c r="AI79" s="77" t="s">
        <v>71</v>
      </c>
      <c r="AJ79" s="77"/>
      <c r="AK79" s="77" t="s">
        <v>71</v>
      </c>
      <c r="AL79" s="78" t="s">
        <v>71</v>
      </c>
      <c r="AM79" s="78"/>
      <c r="AN79" s="77"/>
      <c r="AO79" s="79"/>
      <c r="AP79" s="79"/>
      <c r="AQ79" s="79"/>
      <c r="AR79" s="79"/>
      <c r="AS79" s="80"/>
      <c r="AT79" s="80"/>
      <c r="AU79" s="80" t="s">
        <v>71</v>
      </c>
      <c r="AV79" s="81"/>
      <c r="AW79" s="82" t="s">
        <v>72</v>
      </c>
      <c r="AX79" s="63"/>
      <c r="AY79" s="64" t="b">
        <f t="shared" si="5"/>
        <v>0</v>
      </c>
      <c r="AZ79" s="65"/>
      <c r="BA79" s="66"/>
      <c r="BB79" s="64"/>
      <c r="BC79" s="64"/>
      <c r="BD79" s="64"/>
      <c r="BE79" s="64"/>
      <c r="BF79" s="64"/>
      <c r="BG79" s="64"/>
      <c r="BH79" s="64"/>
      <c r="BI79" s="64"/>
      <c r="BJ79" s="64"/>
      <c r="BK79" s="64"/>
      <c r="BL79" s="64"/>
      <c r="BM79" s="64"/>
      <c r="BN79" s="64"/>
      <c r="BO79" s="64"/>
      <c r="BP79" s="64"/>
      <c r="BQ79" s="64"/>
    </row>
    <row r="80" spans="1:78" ht="35.1" customHeight="1" x14ac:dyDescent="0.2">
      <c r="A80" t="s">
        <v>53</v>
      </c>
      <c r="B80" s="43">
        <v>75</v>
      </c>
      <c r="C80" s="128" t="s">
        <v>487</v>
      </c>
      <c r="D80" s="43"/>
      <c r="E80" s="45" t="s">
        <v>533</v>
      </c>
      <c r="F80" s="45" t="s">
        <v>586</v>
      </c>
      <c r="G80" s="45" t="s">
        <v>587</v>
      </c>
      <c r="H80" s="48" t="s">
        <v>588</v>
      </c>
      <c r="I80" s="47">
        <v>2021</v>
      </c>
      <c r="J80" s="48" t="s">
        <v>589</v>
      </c>
      <c r="K80" s="48"/>
      <c r="L80" s="49" t="s">
        <v>77</v>
      </c>
      <c r="M80" s="49" t="s">
        <v>590</v>
      </c>
      <c r="N80" s="50">
        <v>40</v>
      </c>
      <c r="O80" s="50">
        <v>2</v>
      </c>
      <c r="P80" s="83">
        <f t="shared" si="4"/>
        <v>20</v>
      </c>
      <c r="Q80" s="52" t="s">
        <v>89</v>
      </c>
      <c r="R80" s="53" t="s">
        <v>90</v>
      </c>
      <c r="S80" s="54" t="s">
        <v>65</v>
      </c>
      <c r="T80" s="52"/>
      <c r="U80" s="55" t="s">
        <v>591</v>
      </c>
      <c r="V80" s="55" t="s">
        <v>183</v>
      </c>
      <c r="W80" s="55" t="s">
        <v>68</v>
      </c>
      <c r="X80" s="55"/>
      <c r="Y80" s="55" t="s">
        <v>592</v>
      </c>
      <c r="Z80" s="77"/>
      <c r="AA80" s="77"/>
      <c r="AB80" s="77" t="s">
        <v>71</v>
      </c>
      <c r="AC80" s="77"/>
      <c r="AD80" s="77"/>
      <c r="AE80" s="77"/>
      <c r="AF80" s="77"/>
      <c r="AG80" s="78"/>
      <c r="AH80" s="78" t="s">
        <v>71</v>
      </c>
      <c r="AI80" s="77"/>
      <c r="AJ80" s="77"/>
      <c r="AK80" s="77"/>
      <c r="AL80" s="78"/>
      <c r="AM80" s="78"/>
      <c r="AN80" s="77"/>
      <c r="AO80" s="79"/>
      <c r="AP80" s="79"/>
      <c r="AQ80" s="79"/>
      <c r="AR80" s="79"/>
      <c r="AS80" s="80"/>
      <c r="AT80" s="80"/>
      <c r="AU80" s="80"/>
      <c r="AV80" s="84"/>
      <c r="AW80" s="82" t="s">
        <v>72</v>
      </c>
      <c r="AX80" s="63"/>
      <c r="AY80" s="64" t="b">
        <f t="shared" si="5"/>
        <v>0</v>
      </c>
      <c r="AZ80" s="65"/>
      <c r="BA80" s="66"/>
      <c r="BB80" s="64"/>
      <c r="BC80" s="64"/>
      <c r="BD80" s="64"/>
      <c r="BE80" s="64"/>
      <c r="BF80" s="64"/>
      <c r="BG80" s="64"/>
      <c r="BH80" s="64"/>
      <c r="BI80" s="64"/>
      <c r="BJ80" s="64"/>
      <c r="BK80" s="64"/>
      <c r="BL80" s="64"/>
      <c r="BM80" s="64"/>
      <c r="BN80" s="64"/>
      <c r="BO80" s="64"/>
      <c r="BP80" s="64"/>
      <c r="BQ80" s="64"/>
    </row>
    <row r="81" spans="1:69" ht="113.45" customHeight="1" x14ac:dyDescent="0.2">
      <c r="A81" t="s">
        <v>53</v>
      </c>
      <c r="B81" s="43">
        <v>76</v>
      </c>
      <c r="C81" s="128" t="s">
        <v>487</v>
      </c>
      <c r="D81" s="43"/>
      <c r="E81" s="67" t="s">
        <v>329</v>
      </c>
      <c r="F81" s="67"/>
      <c r="G81" s="67" t="s">
        <v>593</v>
      </c>
      <c r="H81" s="70" t="s">
        <v>594</v>
      </c>
      <c r="I81" s="69">
        <v>2023</v>
      </c>
      <c r="J81" s="70" t="s">
        <v>595</v>
      </c>
      <c r="K81" s="70">
        <v>37660551</v>
      </c>
      <c r="L81" s="71" t="s">
        <v>77</v>
      </c>
      <c r="M81" s="71" t="s">
        <v>596</v>
      </c>
      <c r="N81" s="72">
        <v>15</v>
      </c>
      <c r="O81" s="72">
        <v>2</v>
      </c>
      <c r="P81" s="50">
        <f t="shared" si="4"/>
        <v>7.5</v>
      </c>
      <c r="Q81" s="73" t="s">
        <v>89</v>
      </c>
      <c r="R81" s="74" t="s">
        <v>90</v>
      </c>
      <c r="S81" s="75" t="s">
        <v>65</v>
      </c>
      <c r="T81" s="73"/>
      <c r="U81" s="76" t="s">
        <v>597</v>
      </c>
      <c r="V81" s="76" t="s">
        <v>62</v>
      </c>
      <c r="W81" s="76"/>
      <c r="X81" s="76"/>
      <c r="Y81" s="76" t="s">
        <v>598</v>
      </c>
      <c r="Z81" s="77"/>
      <c r="AA81" s="77" t="s">
        <v>71</v>
      </c>
      <c r="AB81" s="77"/>
      <c r="AC81" s="77"/>
      <c r="AD81" s="77"/>
      <c r="AE81" s="77"/>
      <c r="AF81" s="77"/>
      <c r="AG81" s="78" t="s">
        <v>71</v>
      </c>
      <c r="AH81" s="78" t="s">
        <v>71</v>
      </c>
      <c r="AI81" s="77" t="s">
        <v>71</v>
      </c>
      <c r="AJ81" s="77" t="s">
        <v>71</v>
      </c>
      <c r="AK81" s="77"/>
      <c r="AL81" s="78"/>
      <c r="AM81" s="78" t="s">
        <v>71</v>
      </c>
      <c r="AN81" s="77" t="s">
        <v>71</v>
      </c>
      <c r="AO81" s="79" t="s">
        <v>71</v>
      </c>
      <c r="AP81" s="79"/>
      <c r="AQ81" s="79" t="s">
        <v>71</v>
      </c>
      <c r="AR81" s="79"/>
      <c r="AS81" s="80"/>
      <c r="AT81" s="80"/>
      <c r="AU81" s="80"/>
      <c r="AV81" s="84"/>
      <c r="AW81" s="82" t="s">
        <v>72</v>
      </c>
      <c r="AX81" s="63"/>
      <c r="AY81" s="64" t="b">
        <f t="shared" si="5"/>
        <v>0</v>
      </c>
      <c r="AZ81" s="65"/>
      <c r="BA81" s="66"/>
      <c r="BB81" s="64"/>
      <c r="BC81" s="64"/>
      <c r="BD81" s="64"/>
      <c r="BE81" s="64"/>
      <c r="BF81" s="64"/>
      <c r="BG81" s="64"/>
      <c r="BH81" s="64"/>
      <c r="BI81" s="64"/>
      <c r="BJ81" s="64"/>
      <c r="BK81" s="64"/>
      <c r="BL81" s="64"/>
      <c r="BM81" s="64"/>
      <c r="BN81" s="64"/>
      <c r="BO81" s="64"/>
      <c r="BP81" s="64"/>
      <c r="BQ81" s="64"/>
    </row>
    <row r="82" spans="1:69" ht="46.35" customHeight="1" x14ac:dyDescent="0.2">
      <c r="A82" t="s">
        <v>53</v>
      </c>
      <c r="B82" s="43">
        <v>77</v>
      </c>
      <c r="C82" s="128" t="s">
        <v>487</v>
      </c>
      <c r="D82" s="43"/>
      <c r="E82" s="45" t="s">
        <v>276</v>
      </c>
      <c r="F82" s="45" t="s">
        <v>599</v>
      </c>
      <c r="G82" s="45" t="s">
        <v>600</v>
      </c>
      <c r="H82" s="48" t="s">
        <v>601</v>
      </c>
      <c r="I82" s="47">
        <v>2022</v>
      </c>
      <c r="J82" s="48" t="s">
        <v>602</v>
      </c>
      <c r="K82" s="48">
        <v>35544973</v>
      </c>
      <c r="L82" s="49" t="s">
        <v>77</v>
      </c>
      <c r="M82" s="49" t="s">
        <v>603</v>
      </c>
      <c r="N82" s="50">
        <v>20</v>
      </c>
      <c r="O82" s="50">
        <v>1</v>
      </c>
      <c r="P82" s="83">
        <f t="shared" si="4"/>
        <v>20</v>
      </c>
      <c r="Q82" s="52" t="s">
        <v>604</v>
      </c>
      <c r="R82" s="53" t="s">
        <v>90</v>
      </c>
      <c r="S82" s="54" t="s">
        <v>65</v>
      </c>
      <c r="T82" s="52"/>
      <c r="U82" s="55" t="s">
        <v>605</v>
      </c>
      <c r="V82" s="55" t="s">
        <v>183</v>
      </c>
      <c r="W82" s="55" t="s">
        <v>68</v>
      </c>
      <c r="X82" s="55" t="s">
        <v>606</v>
      </c>
      <c r="Y82" s="55" t="s">
        <v>607</v>
      </c>
      <c r="Z82" s="77"/>
      <c r="AA82" s="77" t="s">
        <v>71</v>
      </c>
      <c r="AB82" s="77"/>
      <c r="AC82" s="77"/>
      <c r="AD82" s="77" t="s">
        <v>71</v>
      </c>
      <c r="AE82" s="77"/>
      <c r="AF82" s="77"/>
      <c r="AG82" s="78"/>
      <c r="AH82" s="78" t="s">
        <v>71</v>
      </c>
      <c r="AI82" s="77"/>
      <c r="AJ82" s="77" t="s">
        <v>71</v>
      </c>
      <c r="AK82" s="77"/>
      <c r="AL82" s="80"/>
      <c r="AM82" s="80"/>
      <c r="AN82" s="79"/>
      <c r="AO82" s="79"/>
      <c r="AP82" s="79"/>
      <c r="AQ82" s="79" t="s">
        <v>71</v>
      </c>
      <c r="AR82" s="79"/>
      <c r="AS82" s="80"/>
      <c r="AT82" s="80"/>
      <c r="AU82" s="80"/>
      <c r="AV82" s="84"/>
      <c r="AW82" s="82" t="s">
        <v>72</v>
      </c>
      <c r="AX82" s="63"/>
      <c r="AY82" s="64" t="b">
        <f t="shared" si="5"/>
        <v>0</v>
      </c>
      <c r="AZ82" s="65"/>
      <c r="BA82" s="66"/>
      <c r="BB82" s="64"/>
      <c r="BC82" s="64"/>
      <c r="BD82" s="64"/>
      <c r="BE82" s="64"/>
      <c r="BF82" s="64"/>
      <c r="BG82" s="64"/>
      <c r="BH82" s="64"/>
      <c r="BI82" s="64"/>
      <c r="BJ82" s="64"/>
      <c r="BK82" s="64"/>
      <c r="BL82" s="64"/>
      <c r="BM82" s="64"/>
      <c r="BN82" s="64"/>
      <c r="BO82" s="64"/>
      <c r="BP82" s="64"/>
      <c r="BQ82" s="64"/>
    </row>
    <row r="83" spans="1:69" ht="102.2" customHeight="1" x14ac:dyDescent="0.2">
      <c r="A83" t="s">
        <v>53</v>
      </c>
      <c r="B83" s="43">
        <v>78</v>
      </c>
      <c r="C83" s="128" t="s">
        <v>487</v>
      </c>
      <c r="D83" s="43"/>
      <c r="E83" s="67" t="s">
        <v>276</v>
      </c>
      <c r="F83" s="67" t="s">
        <v>608</v>
      </c>
      <c r="G83" s="67" t="s">
        <v>609</v>
      </c>
      <c r="H83" s="70" t="s">
        <v>610</v>
      </c>
      <c r="I83" s="69">
        <v>2021</v>
      </c>
      <c r="J83" s="70" t="s">
        <v>611</v>
      </c>
      <c r="K83" s="70">
        <v>32746071</v>
      </c>
      <c r="L83" s="71" t="s">
        <v>77</v>
      </c>
      <c r="M83" s="71" t="s">
        <v>612</v>
      </c>
      <c r="N83" s="72">
        <v>24</v>
      </c>
      <c r="O83" s="72">
        <v>2</v>
      </c>
      <c r="P83" s="50">
        <f t="shared" si="4"/>
        <v>12</v>
      </c>
      <c r="Q83" s="73" t="s">
        <v>613</v>
      </c>
      <c r="R83" s="74" t="s">
        <v>64</v>
      </c>
      <c r="S83" s="75" t="s">
        <v>65</v>
      </c>
      <c r="T83" s="73"/>
      <c r="U83" s="76" t="s">
        <v>614</v>
      </c>
      <c r="V83" s="76" t="s">
        <v>67</v>
      </c>
      <c r="W83" s="76" t="s">
        <v>83</v>
      </c>
      <c r="X83" s="76"/>
      <c r="Y83" s="76" t="s">
        <v>615</v>
      </c>
      <c r="Z83" s="77"/>
      <c r="AA83" s="77"/>
      <c r="AB83" s="77"/>
      <c r="AC83" s="77"/>
      <c r="AD83" s="77"/>
      <c r="AE83" s="77" t="s">
        <v>71</v>
      </c>
      <c r="AF83" s="77"/>
      <c r="AG83" s="78"/>
      <c r="AH83" s="78" t="s">
        <v>71</v>
      </c>
      <c r="AI83" s="77"/>
      <c r="AJ83" s="77"/>
      <c r="AK83" s="77"/>
      <c r="AL83" s="78"/>
      <c r="AM83" s="78"/>
      <c r="AN83" s="77"/>
      <c r="AO83" s="79"/>
      <c r="AP83" s="79"/>
      <c r="AQ83" s="79"/>
      <c r="AR83" s="79"/>
      <c r="AS83" s="80"/>
      <c r="AT83" s="80"/>
      <c r="AU83" s="80"/>
      <c r="AV83" s="84"/>
      <c r="AW83" s="82" t="s">
        <v>72</v>
      </c>
      <c r="AX83" s="63" t="s">
        <v>616</v>
      </c>
      <c r="AY83" s="64" t="b">
        <f t="shared" si="5"/>
        <v>0</v>
      </c>
      <c r="AZ83" s="65"/>
      <c r="BA83" s="66"/>
      <c r="BB83" s="64"/>
      <c r="BC83" s="64"/>
      <c r="BD83" s="64"/>
      <c r="BE83" s="64"/>
      <c r="BF83" s="64"/>
      <c r="BG83" s="64"/>
      <c r="BH83" s="64"/>
      <c r="BI83" s="64"/>
      <c r="BJ83" s="64"/>
      <c r="BK83" s="64"/>
      <c r="BL83" s="64"/>
      <c r="BM83" s="64"/>
      <c r="BN83" s="64"/>
      <c r="BO83" s="64"/>
      <c r="BP83" s="64"/>
      <c r="BQ83" s="64"/>
    </row>
    <row r="84" spans="1:69" ht="57.4" customHeight="1" x14ac:dyDescent="0.2">
      <c r="A84" t="s">
        <v>53</v>
      </c>
      <c r="B84" s="43">
        <v>79</v>
      </c>
      <c r="C84" s="128" t="s">
        <v>487</v>
      </c>
      <c r="D84" s="43"/>
      <c r="E84" s="45" t="s">
        <v>376</v>
      </c>
      <c r="F84" s="45" t="s">
        <v>617</v>
      </c>
      <c r="G84" s="45" t="s">
        <v>618</v>
      </c>
      <c r="H84" s="48" t="s">
        <v>619</v>
      </c>
      <c r="I84" s="47">
        <v>2022</v>
      </c>
      <c r="J84" s="48" t="s">
        <v>620</v>
      </c>
      <c r="K84" s="48"/>
      <c r="L84" s="49" t="s">
        <v>77</v>
      </c>
      <c r="M84" s="49" t="s">
        <v>621</v>
      </c>
      <c r="N84" s="50">
        <v>15</v>
      </c>
      <c r="O84" s="50">
        <v>1</v>
      </c>
      <c r="P84" s="83">
        <f t="shared" si="4"/>
        <v>15</v>
      </c>
      <c r="Q84" s="52" t="s">
        <v>89</v>
      </c>
      <c r="R84" s="53" t="s">
        <v>90</v>
      </c>
      <c r="S84" s="54" t="s">
        <v>65</v>
      </c>
      <c r="T84" s="52"/>
      <c r="U84" s="55" t="s">
        <v>622</v>
      </c>
      <c r="V84" s="55" t="s">
        <v>623</v>
      </c>
      <c r="W84" s="55" t="s">
        <v>624</v>
      </c>
      <c r="X84" s="55"/>
      <c r="Y84" s="55" t="s">
        <v>625</v>
      </c>
      <c r="Z84" s="77"/>
      <c r="AA84" s="77"/>
      <c r="AB84" s="77"/>
      <c r="AC84" s="77"/>
      <c r="AD84" s="77"/>
      <c r="AE84" s="77"/>
      <c r="AF84" s="77"/>
      <c r="AG84" s="78"/>
      <c r="AH84" s="78" t="s">
        <v>71</v>
      </c>
      <c r="AI84" s="77"/>
      <c r="AJ84" s="77"/>
      <c r="AK84" s="77" t="s">
        <v>71</v>
      </c>
      <c r="AL84" s="78"/>
      <c r="AM84" s="78"/>
      <c r="AN84" s="77"/>
      <c r="AO84" s="79"/>
      <c r="AP84" s="79"/>
      <c r="AQ84" s="79"/>
      <c r="AR84" s="79"/>
      <c r="AS84" s="80"/>
      <c r="AT84" s="80"/>
      <c r="AU84" s="80" t="s">
        <v>71</v>
      </c>
      <c r="AV84" s="85"/>
      <c r="AW84" s="82" t="s">
        <v>72</v>
      </c>
      <c r="AX84" s="63" t="s">
        <v>616</v>
      </c>
      <c r="AY84" s="64" t="b">
        <f t="shared" si="5"/>
        <v>0</v>
      </c>
      <c r="AZ84" s="65"/>
      <c r="BA84" s="66"/>
      <c r="BB84" s="64"/>
      <c r="BC84" s="64"/>
      <c r="BD84" s="64"/>
      <c r="BE84" s="64"/>
      <c r="BF84" s="64"/>
      <c r="BG84" s="64"/>
      <c r="BH84" s="64"/>
      <c r="BI84" s="64"/>
      <c r="BJ84" s="64"/>
      <c r="BK84" s="64"/>
      <c r="BL84" s="64"/>
      <c r="BM84" s="64"/>
      <c r="BN84" s="64"/>
      <c r="BO84" s="64"/>
      <c r="BP84" s="64"/>
      <c r="BQ84" s="64"/>
    </row>
    <row r="85" spans="1:69" ht="68.650000000000006" customHeight="1" x14ac:dyDescent="0.2">
      <c r="A85" t="s">
        <v>53</v>
      </c>
      <c r="B85" s="43">
        <v>80</v>
      </c>
      <c r="C85" s="128" t="s">
        <v>487</v>
      </c>
      <c r="D85" s="43"/>
      <c r="E85" s="67" t="s">
        <v>252</v>
      </c>
      <c r="F85" s="67" t="s">
        <v>626</v>
      </c>
      <c r="G85" s="67" t="s">
        <v>627</v>
      </c>
      <c r="H85" s="70" t="s">
        <v>628</v>
      </c>
      <c r="I85" s="69">
        <v>2022</v>
      </c>
      <c r="J85" s="70" t="s">
        <v>629</v>
      </c>
      <c r="K85" s="70"/>
      <c r="L85" s="71" t="s">
        <v>77</v>
      </c>
      <c r="M85" s="71" t="s">
        <v>630</v>
      </c>
      <c r="N85" s="72">
        <v>22</v>
      </c>
      <c r="O85" s="72">
        <v>1</v>
      </c>
      <c r="P85" s="50">
        <f t="shared" si="4"/>
        <v>22</v>
      </c>
      <c r="Q85" s="73" t="s">
        <v>63</v>
      </c>
      <c r="R85" s="74" t="s">
        <v>79</v>
      </c>
      <c r="S85" s="75" t="s">
        <v>65</v>
      </c>
      <c r="T85" s="73"/>
      <c r="U85" s="76" t="s">
        <v>631</v>
      </c>
      <c r="V85" s="76" t="s">
        <v>183</v>
      </c>
      <c r="W85" s="76" t="s">
        <v>68</v>
      </c>
      <c r="X85" s="76"/>
      <c r="Y85" s="76" t="s">
        <v>632</v>
      </c>
      <c r="Z85" s="77" t="s">
        <v>71</v>
      </c>
      <c r="AA85" s="77"/>
      <c r="AB85" s="77" t="s">
        <v>71</v>
      </c>
      <c r="AC85" s="77"/>
      <c r="AD85" s="77"/>
      <c r="AE85" s="77"/>
      <c r="AF85" s="77"/>
      <c r="AG85" s="78"/>
      <c r="AH85" s="78" t="s">
        <v>71</v>
      </c>
      <c r="AI85" s="77"/>
      <c r="AJ85" s="77"/>
      <c r="AK85" s="77" t="s">
        <v>71</v>
      </c>
      <c r="AL85" s="78" t="s">
        <v>71</v>
      </c>
      <c r="AM85" s="78"/>
      <c r="AN85" s="77"/>
      <c r="AO85" s="79"/>
      <c r="AP85" s="79"/>
      <c r="AQ85" s="79"/>
      <c r="AR85" s="79"/>
      <c r="AS85" s="80"/>
      <c r="AT85" s="80"/>
      <c r="AU85" s="80" t="s">
        <v>71</v>
      </c>
      <c r="AV85" s="84"/>
      <c r="AW85" s="82" t="s">
        <v>72</v>
      </c>
      <c r="AX85" s="63" t="s">
        <v>616</v>
      </c>
      <c r="AY85" s="64" t="b">
        <f t="shared" si="5"/>
        <v>0</v>
      </c>
      <c r="AZ85" s="65"/>
      <c r="BA85" s="66"/>
      <c r="BB85" s="64"/>
      <c r="BC85" s="64"/>
      <c r="BD85" s="64"/>
      <c r="BE85" s="64"/>
      <c r="BF85" s="64"/>
      <c r="BG85" s="64"/>
      <c r="BH85" s="64"/>
      <c r="BI85" s="64"/>
      <c r="BJ85" s="64"/>
      <c r="BK85" s="64"/>
      <c r="BL85" s="64"/>
      <c r="BM85" s="64"/>
      <c r="BN85" s="64"/>
      <c r="BO85" s="64"/>
      <c r="BP85" s="64"/>
      <c r="BQ85" s="64"/>
    </row>
    <row r="86" spans="1:69" ht="46.35" customHeight="1" x14ac:dyDescent="0.2">
      <c r="A86" t="s">
        <v>53</v>
      </c>
      <c r="B86" s="43">
        <v>81</v>
      </c>
      <c r="C86" s="128" t="s">
        <v>487</v>
      </c>
      <c r="D86" s="43"/>
      <c r="E86" s="45" t="s">
        <v>354</v>
      </c>
      <c r="F86" s="45" t="s">
        <v>633</v>
      </c>
      <c r="G86" s="45" t="s">
        <v>634</v>
      </c>
      <c r="H86" s="48" t="s">
        <v>635</v>
      </c>
      <c r="I86" s="47">
        <v>2019</v>
      </c>
      <c r="J86" s="48" t="s">
        <v>636</v>
      </c>
      <c r="K86" s="48"/>
      <c r="L86" s="49" t="s">
        <v>60</v>
      </c>
      <c r="M86" s="49" t="s">
        <v>637</v>
      </c>
      <c r="N86" s="50" t="s">
        <v>62</v>
      </c>
      <c r="O86" s="50" t="s">
        <v>62</v>
      </c>
      <c r="P86" s="51" t="str">
        <f t="shared" si="4"/>
        <v>N/A</v>
      </c>
      <c r="Q86" s="52" t="s">
        <v>89</v>
      </c>
      <c r="R86" s="53" t="s">
        <v>90</v>
      </c>
      <c r="S86" s="54" t="s">
        <v>65</v>
      </c>
      <c r="T86" s="52"/>
      <c r="U86" s="55" t="s">
        <v>638</v>
      </c>
      <c r="V86" s="55" t="s">
        <v>639</v>
      </c>
      <c r="W86" s="55" t="s">
        <v>68</v>
      </c>
      <c r="X86" s="55"/>
      <c r="Y86" s="55" t="s">
        <v>640</v>
      </c>
      <c r="Z86" s="77" t="s">
        <v>71</v>
      </c>
      <c r="AA86" s="77"/>
      <c r="AB86" s="77"/>
      <c r="AC86" s="77"/>
      <c r="AD86" s="77"/>
      <c r="AE86" s="77" t="s">
        <v>71</v>
      </c>
      <c r="AF86" s="77"/>
      <c r="AG86" s="78" t="s">
        <v>71</v>
      </c>
      <c r="AH86" s="78"/>
      <c r="AI86" s="77"/>
      <c r="AJ86" s="77"/>
      <c r="AK86" s="77"/>
      <c r="AL86" s="78"/>
      <c r="AM86" s="78"/>
      <c r="AN86" s="77"/>
      <c r="AO86" s="79"/>
      <c r="AP86" s="79"/>
      <c r="AQ86" s="79"/>
      <c r="AR86" s="79"/>
      <c r="AS86" s="80"/>
      <c r="AT86" s="80"/>
      <c r="AU86" s="80"/>
      <c r="AV86" s="84"/>
      <c r="AW86" s="82" t="s">
        <v>72</v>
      </c>
      <c r="AX86" s="63" t="s">
        <v>641</v>
      </c>
      <c r="AY86" s="64" t="b">
        <f t="shared" si="5"/>
        <v>0</v>
      </c>
      <c r="AZ86" s="65"/>
      <c r="BA86" s="66"/>
      <c r="BB86" s="64"/>
      <c r="BC86" s="64"/>
      <c r="BD86" s="64"/>
      <c r="BE86" s="64"/>
      <c r="BF86" s="64"/>
      <c r="BG86" s="64"/>
      <c r="BH86" s="64"/>
      <c r="BI86" s="64"/>
      <c r="BJ86" s="64"/>
      <c r="BK86" s="64"/>
      <c r="BL86" s="64"/>
      <c r="BM86" s="64"/>
      <c r="BN86" s="64"/>
      <c r="BO86" s="64"/>
      <c r="BP86" s="64"/>
      <c r="BQ86" s="64"/>
    </row>
    <row r="87" spans="1:69" ht="46.35" customHeight="1" x14ac:dyDescent="0.2">
      <c r="A87" t="s">
        <v>53</v>
      </c>
      <c r="B87" s="43">
        <v>82</v>
      </c>
      <c r="C87" s="128" t="s">
        <v>487</v>
      </c>
      <c r="D87" s="43"/>
      <c r="E87" s="67" t="s">
        <v>329</v>
      </c>
      <c r="F87" s="67" t="s">
        <v>642</v>
      </c>
      <c r="G87" s="67" t="s">
        <v>643</v>
      </c>
      <c r="H87" s="70" t="s">
        <v>644</v>
      </c>
      <c r="I87" s="69">
        <v>2021</v>
      </c>
      <c r="J87" s="70" t="s">
        <v>645</v>
      </c>
      <c r="K87" s="70" t="s">
        <v>646</v>
      </c>
      <c r="L87" s="71" t="s">
        <v>77</v>
      </c>
      <c r="M87" s="71" t="s">
        <v>647</v>
      </c>
      <c r="N87" s="72">
        <v>48</v>
      </c>
      <c r="O87" s="72">
        <v>2</v>
      </c>
      <c r="P87" s="50">
        <f t="shared" si="4"/>
        <v>24</v>
      </c>
      <c r="Q87" s="73" t="s">
        <v>89</v>
      </c>
      <c r="R87" s="74" t="s">
        <v>90</v>
      </c>
      <c r="S87" s="75" t="s">
        <v>65</v>
      </c>
      <c r="T87" s="73"/>
      <c r="U87" s="76" t="s">
        <v>648</v>
      </c>
      <c r="V87" s="76" t="s">
        <v>183</v>
      </c>
      <c r="W87" s="76" t="s">
        <v>273</v>
      </c>
      <c r="X87" s="76" t="s">
        <v>649</v>
      </c>
      <c r="Y87" s="76" t="s">
        <v>650</v>
      </c>
      <c r="Z87" s="77"/>
      <c r="AA87" s="77"/>
      <c r="AB87" s="77"/>
      <c r="AC87" s="77" t="s">
        <v>71</v>
      </c>
      <c r="AD87" s="77"/>
      <c r="AE87" s="77" t="s">
        <v>71</v>
      </c>
      <c r="AF87" s="77"/>
      <c r="AG87" s="78" t="s">
        <v>71</v>
      </c>
      <c r="AH87" s="78"/>
      <c r="AI87" s="77"/>
      <c r="AJ87" s="77"/>
      <c r="AK87" s="77"/>
      <c r="AL87" s="78"/>
      <c r="AM87" s="78"/>
      <c r="AN87" s="77"/>
      <c r="AO87" s="79"/>
      <c r="AP87" s="79"/>
      <c r="AQ87" s="79"/>
      <c r="AR87" s="79"/>
      <c r="AS87" s="80"/>
      <c r="AT87" s="80"/>
      <c r="AU87" s="80"/>
      <c r="AV87" s="84"/>
      <c r="AW87" s="82" t="s">
        <v>72</v>
      </c>
      <c r="AX87" s="63" t="s">
        <v>651</v>
      </c>
      <c r="AY87" s="64" t="b">
        <f t="shared" si="5"/>
        <v>0</v>
      </c>
      <c r="AZ87" s="65"/>
      <c r="BA87" s="66"/>
      <c r="BB87" s="64"/>
      <c r="BC87" s="64"/>
      <c r="BD87" s="64"/>
      <c r="BE87" s="64"/>
      <c r="BF87" s="64"/>
      <c r="BG87" s="64"/>
      <c r="BH87" s="64"/>
      <c r="BI87" s="64"/>
      <c r="BJ87" s="64"/>
      <c r="BK87" s="64"/>
      <c r="BL87" s="64"/>
      <c r="BM87" s="64"/>
      <c r="BN87" s="64"/>
      <c r="BO87" s="64"/>
      <c r="BP87" s="64"/>
      <c r="BQ87" s="64"/>
    </row>
    <row r="88" spans="1:69" ht="46.35" customHeight="1" x14ac:dyDescent="0.2">
      <c r="A88" t="s">
        <v>53</v>
      </c>
      <c r="B88" s="43">
        <v>83</v>
      </c>
      <c r="C88" s="128" t="s">
        <v>487</v>
      </c>
      <c r="D88" s="43"/>
      <c r="E88" s="45" t="s">
        <v>55</v>
      </c>
      <c r="F88" s="45"/>
      <c r="G88" s="45" t="s">
        <v>652</v>
      </c>
      <c r="H88" s="48" t="s">
        <v>653</v>
      </c>
      <c r="I88" s="47">
        <v>2023</v>
      </c>
      <c r="J88" s="48" t="s">
        <v>654</v>
      </c>
      <c r="K88" s="48" t="s">
        <v>655</v>
      </c>
      <c r="L88" s="49" t="s">
        <v>77</v>
      </c>
      <c r="M88" s="49" t="s">
        <v>61</v>
      </c>
      <c r="N88" s="50">
        <v>46</v>
      </c>
      <c r="O88" s="50">
        <v>3</v>
      </c>
      <c r="P88" s="83">
        <f t="shared" si="4"/>
        <v>15.333333333333334</v>
      </c>
      <c r="Q88" s="52" t="s">
        <v>63</v>
      </c>
      <c r="R88" s="53" t="s">
        <v>79</v>
      </c>
      <c r="S88" s="54" t="s">
        <v>65</v>
      </c>
      <c r="T88" s="52"/>
      <c r="U88" s="55" t="s">
        <v>656</v>
      </c>
      <c r="V88" s="55" t="s">
        <v>62</v>
      </c>
      <c r="W88" s="55"/>
      <c r="X88" s="55"/>
      <c r="Y88" s="55" t="s">
        <v>657</v>
      </c>
      <c r="Z88" s="77"/>
      <c r="AA88" s="77"/>
      <c r="AB88" s="77"/>
      <c r="AC88" s="77"/>
      <c r="AD88" s="77"/>
      <c r="AE88" s="77" t="s">
        <v>71</v>
      </c>
      <c r="AF88" s="77"/>
      <c r="AG88" s="78" t="s">
        <v>71</v>
      </c>
      <c r="AH88" s="78"/>
      <c r="AI88" s="77" t="s">
        <v>71</v>
      </c>
      <c r="AJ88" s="77"/>
      <c r="AK88" s="77"/>
      <c r="AL88" s="78"/>
      <c r="AM88" s="78" t="s">
        <v>71</v>
      </c>
      <c r="AN88" s="77"/>
      <c r="AO88" s="79"/>
      <c r="AP88" s="79"/>
      <c r="AQ88" s="79"/>
      <c r="AR88" s="79"/>
      <c r="AS88" s="80"/>
      <c r="AT88" s="80"/>
      <c r="AU88" s="80"/>
      <c r="AV88" s="84"/>
      <c r="AW88" s="82" t="s">
        <v>72</v>
      </c>
      <c r="AX88" s="63" t="s">
        <v>658</v>
      </c>
      <c r="AY88" s="64" t="b">
        <f t="shared" si="5"/>
        <v>0</v>
      </c>
      <c r="AZ88" s="65"/>
      <c r="BA88" s="66"/>
      <c r="BB88" s="64"/>
      <c r="BC88" s="64"/>
      <c r="BD88" s="64"/>
      <c r="BE88" s="64"/>
      <c r="BF88" s="64"/>
      <c r="BG88" s="64"/>
      <c r="BH88" s="64"/>
      <c r="BI88" s="64"/>
      <c r="BJ88" s="64"/>
      <c r="BK88" s="64"/>
      <c r="BL88" s="64"/>
      <c r="BM88" s="64"/>
      <c r="BN88" s="64"/>
      <c r="BO88" s="64"/>
      <c r="BP88" s="64"/>
      <c r="BQ88" s="64"/>
    </row>
    <row r="89" spans="1:69" ht="46.35" customHeight="1" x14ac:dyDescent="0.2">
      <c r="A89" t="s">
        <v>53</v>
      </c>
      <c r="B89" s="43">
        <v>84</v>
      </c>
      <c r="C89" s="128" t="s">
        <v>487</v>
      </c>
      <c r="D89" s="43"/>
      <c r="E89" s="67" t="s">
        <v>55</v>
      </c>
      <c r="F89" s="67" t="s">
        <v>659</v>
      </c>
      <c r="G89" s="67" t="s">
        <v>660</v>
      </c>
      <c r="H89" s="70" t="s">
        <v>661</v>
      </c>
      <c r="I89" s="69">
        <v>2023</v>
      </c>
      <c r="J89" s="70" t="s">
        <v>662</v>
      </c>
      <c r="K89" s="70" t="s">
        <v>663</v>
      </c>
      <c r="L89" s="71" t="s">
        <v>77</v>
      </c>
      <c r="M89" s="71" t="s">
        <v>664</v>
      </c>
      <c r="N89" s="72">
        <v>40</v>
      </c>
      <c r="O89" s="72">
        <v>2</v>
      </c>
      <c r="P89" s="50">
        <f t="shared" si="4"/>
        <v>20</v>
      </c>
      <c r="Q89" s="73" t="s">
        <v>62</v>
      </c>
      <c r="R89" s="74" t="s">
        <v>62</v>
      </c>
      <c r="S89" s="75" t="s">
        <v>65</v>
      </c>
      <c r="T89" s="73"/>
      <c r="U89" s="76" t="s">
        <v>665</v>
      </c>
      <c r="V89" s="76" t="s">
        <v>183</v>
      </c>
      <c r="W89" s="76" t="s">
        <v>666</v>
      </c>
      <c r="X89" s="76"/>
      <c r="Y89" s="76" t="s">
        <v>667</v>
      </c>
      <c r="Z89" s="77"/>
      <c r="AA89" s="77"/>
      <c r="AB89" s="77" t="s">
        <v>71</v>
      </c>
      <c r="AC89" s="77" t="s">
        <v>71</v>
      </c>
      <c r="AD89" s="77"/>
      <c r="AE89" s="77"/>
      <c r="AF89" s="77"/>
      <c r="AG89" s="78" t="s">
        <v>71</v>
      </c>
      <c r="AH89" s="78" t="s">
        <v>71</v>
      </c>
      <c r="AI89" s="77"/>
      <c r="AJ89" s="77"/>
      <c r="AK89" s="77"/>
      <c r="AL89" s="78"/>
      <c r="AM89" s="78"/>
      <c r="AN89" s="77"/>
      <c r="AO89" s="79"/>
      <c r="AP89" s="79"/>
      <c r="AQ89" s="79"/>
      <c r="AR89" s="79"/>
      <c r="AS89" s="80"/>
      <c r="AT89" s="80"/>
      <c r="AU89" s="80"/>
      <c r="AV89" s="84"/>
      <c r="AW89" s="82" t="s">
        <v>72</v>
      </c>
      <c r="AX89" s="63" t="s">
        <v>668</v>
      </c>
      <c r="AY89" s="64" t="b">
        <f t="shared" si="5"/>
        <v>0</v>
      </c>
      <c r="AZ89" s="65"/>
      <c r="BA89" s="66"/>
      <c r="BB89" s="64"/>
      <c r="BC89" s="64"/>
      <c r="BD89" s="64"/>
      <c r="BE89" s="64"/>
      <c r="BF89" s="64"/>
      <c r="BG89" s="64"/>
      <c r="BH89" s="64"/>
      <c r="BI89" s="64"/>
      <c r="BJ89" s="64"/>
      <c r="BK89" s="64"/>
      <c r="BL89" s="64"/>
      <c r="BM89" s="64"/>
      <c r="BN89" s="64"/>
      <c r="BO89" s="64"/>
      <c r="BP89" s="64"/>
      <c r="BQ89" s="64"/>
    </row>
    <row r="90" spans="1:69" ht="124.7" customHeight="1" x14ac:dyDescent="0.2">
      <c r="A90" t="s">
        <v>53</v>
      </c>
      <c r="B90" s="43">
        <v>85</v>
      </c>
      <c r="C90" s="128" t="s">
        <v>487</v>
      </c>
      <c r="D90" s="43"/>
      <c r="E90" s="45" t="s">
        <v>252</v>
      </c>
      <c r="F90" s="45" t="s">
        <v>669</v>
      </c>
      <c r="G90" s="45" t="s">
        <v>670</v>
      </c>
      <c r="H90" s="48" t="s">
        <v>671</v>
      </c>
      <c r="I90" s="47">
        <v>2020</v>
      </c>
      <c r="J90" s="48" t="s">
        <v>672</v>
      </c>
      <c r="K90" s="48"/>
      <c r="L90" s="49" t="s">
        <v>77</v>
      </c>
      <c r="M90" s="49" t="s">
        <v>673</v>
      </c>
      <c r="N90" s="50">
        <v>38</v>
      </c>
      <c r="O90" s="50">
        <v>1</v>
      </c>
      <c r="P90" s="83">
        <f t="shared" si="4"/>
        <v>38</v>
      </c>
      <c r="Q90" s="52" t="s">
        <v>674</v>
      </c>
      <c r="R90" s="53" t="s">
        <v>90</v>
      </c>
      <c r="S90" s="54" t="s">
        <v>65</v>
      </c>
      <c r="T90" s="52"/>
      <c r="U90" s="55" t="s">
        <v>675</v>
      </c>
      <c r="V90" s="55" t="s">
        <v>183</v>
      </c>
      <c r="W90" s="55" t="s">
        <v>83</v>
      </c>
      <c r="X90" s="55" t="s">
        <v>676</v>
      </c>
      <c r="Y90" s="55" t="s">
        <v>677</v>
      </c>
      <c r="Z90" s="77" t="s">
        <v>71</v>
      </c>
      <c r="AA90" s="77"/>
      <c r="AB90" s="77"/>
      <c r="AC90" s="77"/>
      <c r="AD90" s="77" t="s">
        <v>71</v>
      </c>
      <c r="AE90" s="77" t="s">
        <v>71</v>
      </c>
      <c r="AF90" s="77" t="s">
        <v>71</v>
      </c>
      <c r="AG90" s="78"/>
      <c r="AH90" s="78" t="s">
        <v>71</v>
      </c>
      <c r="AI90" s="77"/>
      <c r="AJ90" s="77" t="s">
        <v>71</v>
      </c>
      <c r="AK90" s="77"/>
      <c r="AL90" s="78"/>
      <c r="AM90" s="78"/>
      <c r="AN90" s="77" t="s">
        <v>71</v>
      </c>
      <c r="AO90" s="79"/>
      <c r="AP90" s="79"/>
      <c r="AQ90" s="79"/>
      <c r="AR90" s="79"/>
      <c r="AS90" s="80"/>
      <c r="AT90" s="80"/>
      <c r="AU90" s="80"/>
      <c r="AV90" s="84"/>
      <c r="AW90" s="82" t="s">
        <v>72</v>
      </c>
      <c r="AX90" s="64" t="s">
        <v>49</v>
      </c>
      <c r="AY90" s="64" t="b">
        <f t="shared" si="5"/>
        <v>0</v>
      </c>
      <c r="AZ90" s="65"/>
      <c r="BA90" s="66"/>
      <c r="BB90" s="64"/>
      <c r="BC90" s="64"/>
      <c r="BD90" s="64"/>
      <c r="BE90" s="64"/>
      <c r="BF90" s="64"/>
      <c r="BG90" s="64"/>
      <c r="BH90" s="64"/>
      <c r="BI90" s="64"/>
      <c r="BJ90" s="64"/>
      <c r="BK90" s="64"/>
      <c r="BL90" s="64"/>
      <c r="BM90" s="64"/>
      <c r="BN90" s="64"/>
      <c r="BO90" s="64"/>
      <c r="BP90" s="64"/>
      <c r="BQ90" s="64"/>
    </row>
    <row r="91" spans="1:69" ht="35.1" customHeight="1" x14ac:dyDescent="0.2">
      <c r="A91" t="s">
        <v>53</v>
      </c>
      <c r="B91" s="43">
        <v>86</v>
      </c>
      <c r="C91" s="128" t="s">
        <v>487</v>
      </c>
      <c r="D91" s="43"/>
      <c r="E91" s="67" t="s">
        <v>329</v>
      </c>
      <c r="F91" s="67" t="s">
        <v>678</v>
      </c>
      <c r="G91" s="67" t="s">
        <v>679</v>
      </c>
      <c r="H91" s="70" t="s">
        <v>680</v>
      </c>
      <c r="I91" s="69">
        <v>2022</v>
      </c>
      <c r="J91" s="70" t="s">
        <v>681</v>
      </c>
      <c r="K91" s="70"/>
      <c r="L91" s="71" t="s">
        <v>77</v>
      </c>
      <c r="M91" s="71" t="s">
        <v>682</v>
      </c>
      <c r="N91" s="72">
        <v>15</v>
      </c>
      <c r="O91" s="72">
        <v>2</v>
      </c>
      <c r="P91" s="50">
        <f t="shared" si="4"/>
        <v>7.5</v>
      </c>
      <c r="Q91" s="73" t="s">
        <v>89</v>
      </c>
      <c r="R91" s="74" t="s">
        <v>90</v>
      </c>
      <c r="S91" s="75" t="s">
        <v>65</v>
      </c>
      <c r="T91" s="73"/>
      <c r="U91" s="76" t="s">
        <v>683</v>
      </c>
      <c r="V91" s="76" t="s">
        <v>183</v>
      </c>
      <c r="W91" s="76" t="s">
        <v>68</v>
      </c>
      <c r="X91" s="76" t="s">
        <v>684</v>
      </c>
      <c r="Y91" s="76" t="s">
        <v>685</v>
      </c>
      <c r="Z91" s="77"/>
      <c r="AA91" s="77"/>
      <c r="AB91" s="77"/>
      <c r="AC91" s="77"/>
      <c r="AD91" s="77"/>
      <c r="AE91" s="77" t="s">
        <v>71</v>
      </c>
      <c r="AF91" s="77" t="s">
        <v>71</v>
      </c>
      <c r="AG91" s="78"/>
      <c r="AH91" s="78" t="s">
        <v>71</v>
      </c>
      <c r="AI91" s="77"/>
      <c r="AJ91" s="77" t="s">
        <v>71</v>
      </c>
      <c r="AK91" s="77"/>
      <c r="AL91" s="78"/>
      <c r="AM91" s="78"/>
      <c r="AN91" s="77" t="s">
        <v>71</v>
      </c>
      <c r="AO91" s="79"/>
      <c r="AP91" s="79"/>
      <c r="AQ91" s="79"/>
      <c r="AR91" s="79"/>
      <c r="AS91" s="80"/>
      <c r="AT91" s="80"/>
      <c r="AU91" s="80"/>
      <c r="AV91" s="84"/>
      <c r="AW91" s="82" t="s">
        <v>72</v>
      </c>
      <c r="AX91" s="64" t="s">
        <v>49</v>
      </c>
      <c r="AY91" s="64" t="b">
        <f t="shared" si="5"/>
        <v>0</v>
      </c>
      <c r="AZ91" s="65"/>
      <c r="BA91" s="66"/>
      <c r="BB91" s="64"/>
      <c r="BC91" s="64"/>
      <c r="BD91" s="64"/>
      <c r="BE91" s="64"/>
      <c r="BF91" s="64"/>
      <c r="BG91" s="64"/>
      <c r="BH91" s="64"/>
      <c r="BI91" s="64"/>
      <c r="BJ91" s="64"/>
      <c r="BK91" s="64"/>
      <c r="BL91" s="64"/>
      <c r="BM91" s="64"/>
      <c r="BN91" s="64"/>
      <c r="BO91" s="64"/>
      <c r="BP91" s="64"/>
      <c r="BQ91" s="64"/>
    </row>
    <row r="92" spans="1:69" ht="57.4" customHeight="1" x14ac:dyDescent="0.2">
      <c r="A92" t="s">
        <v>53</v>
      </c>
      <c r="B92" s="43">
        <v>87</v>
      </c>
      <c r="C92" s="128" t="s">
        <v>487</v>
      </c>
      <c r="D92" s="43"/>
      <c r="E92" s="45" t="s">
        <v>329</v>
      </c>
      <c r="F92" s="45" t="s">
        <v>686</v>
      </c>
      <c r="G92" s="45" t="s">
        <v>687</v>
      </c>
      <c r="H92" s="48" t="s">
        <v>688</v>
      </c>
      <c r="I92" s="47">
        <v>2022</v>
      </c>
      <c r="J92" s="48" t="s">
        <v>689</v>
      </c>
      <c r="K92" s="48" t="s">
        <v>690</v>
      </c>
      <c r="L92" s="49" t="s">
        <v>77</v>
      </c>
      <c r="M92" s="49" t="s">
        <v>691</v>
      </c>
      <c r="N92" s="50">
        <v>44</v>
      </c>
      <c r="O92" s="50">
        <v>3</v>
      </c>
      <c r="P92" s="83">
        <f t="shared" si="4"/>
        <v>14.666666666666666</v>
      </c>
      <c r="Q92" s="52" t="s">
        <v>63</v>
      </c>
      <c r="R92" s="53" t="s">
        <v>79</v>
      </c>
      <c r="S92" s="54" t="s">
        <v>65</v>
      </c>
      <c r="T92" s="52"/>
      <c r="U92" s="55" t="s">
        <v>692</v>
      </c>
      <c r="V92" s="55" t="s">
        <v>693</v>
      </c>
      <c r="W92" s="55" t="s">
        <v>666</v>
      </c>
      <c r="X92" s="55" t="s">
        <v>694</v>
      </c>
      <c r="Y92" s="55" t="s">
        <v>695</v>
      </c>
      <c r="Z92" s="77"/>
      <c r="AA92" s="77"/>
      <c r="AB92" s="77"/>
      <c r="AC92" s="77"/>
      <c r="AD92" s="77"/>
      <c r="AE92" s="77" t="s">
        <v>71</v>
      </c>
      <c r="AF92" s="77"/>
      <c r="AG92" s="78" t="s">
        <v>71</v>
      </c>
      <c r="AH92" s="78"/>
      <c r="AI92" s="77"/>
      <c r="AJ92" s="77" t="s">
        <v>71</v>
      </c>
      <c r="AK92" s="77"/>
      <c r="AL92" s="78"/>
      <c r="AM92" s="78"/>
      <c r="AN92" s="77" t="s">
        <v>71</v>
      </c>
      <c r="AO92" s="79"/>
      <c r="AP92" s="79"/>
      <c r="AQ92" s="79"/>
      <c r="AR92" s="79"/>
      <c r="AS92" s="80"/>
      <c r="AT92" s="80"/>
      <c r="AU92" s="80"/>
      <c r="AV92" s="84" t="s">
        <v>71</v>
      </c>
      <c r="AW92" s="82" t="s">
        <v>72</v>
      </c>
      <c r="AX92" s="64" t="s">
        <v>49</v>
      </c>
      <c r="AY92" s="64" t="b">
        <f t="shared" si="5"/>
        <v>0</v>
      </c>
      <c r="AZ92" s="65"/>
      <c r="BA92" s="66"/>
      <c r="BB92" s="64"/>
      <c r="BC92" s="64"/>
      <c r="BD92" s="64"/>
      <c r="BE92" s="64"/>
      <c r="BF92" s="64"/>
      <c r="BG92" s="64"/>
      <c r="BH92" s="64"/>
      <c r="BI92" s="64"/>
      <c r="BJ92" s="64"/>
      <c r="BK92" s="64"/>
      <c r="BL92" s="64"/>
      <c r="BM92" s="64"/>
      <c r="BN92" s="64"/>
      <c r="BO92" s="64"/>
      <c r="BP92" s="64"/>
      <c r="BQ92" s="64"/>
    </row>
    <row r="93" spans="1:69" ht="57.4" customHeight="1" x14ac:dyDescent="0.2">
      <c r="A93" t="s">
        <v>53</v>
      </c>
      <c r="B93" s="43">
        <v>88</v>
      </c>
      <c r="C93" s="128" t="s">
        <v>487</v>
      </c>
      <c r="D93" s="43"/>
      <c r="E93" s="67" t="s">
        <v>252</v>
      </c>
      <c r="F93" s="67" t="s">
        <v>696</v>
      </c>
      <c r="G93" s="67" t="s">
        <v>697</v>
      </c>
      <c r="H93" s="70" t="s">
        <v>698</v>
      </c>
      <c r="I93" s="69">
        <v>2022</v>
      </c>
      <c r="J93" s="70" t="s">
        <v>699</v>
      </c>
      <c r="K93" s="70"/>
      <c r="L93" s="71" t="s">
        <v>77</v>
      </c>
      <c r="M93" s="71" t="s">
        <v>700</v>
      </c>
      <c r="N93" s="72">
        <v>79</v>
      </c>
      <c r="O93" s="72">
        <v>3</v>
      </c>
      <c r="P93" s="50">
        <f t="shared" si="4"/>
        <v>26.333333333333332</v>
      </c>
      <c r="Q93" s="73" t="s">
        <v>89</v>
      </c>
      <c r="R93" s="74" t="s">
        <v>90</v>
      </c>
      <c r="S93" s="75" t="s">
        <v>65</v>
      </c>
      <c r="T93" s="73"/>
      <c r="U93" s="76" t="s">
        <v>701</v>
      </c>
      <c r="V93" s="76" t="s">
        <v>136</v>
      </c>
      <c r="W93" s="76" t="s">
        <v>83</v>
      </c>
      <c r="X93" s="76" t="s">
        <v>702</v>
      </c>
      <c r="Y93" s="76" t="s">
        <v>703</v>
      </c>
      <c r="Z93" s="77"/>
      <c r="AA93" s="77"/>
      <c r="AB93" s="77"/>
      <c r="AC93" s="77"/>
      <c r="AD93" s="77"/>
      <c r="AE93" s="77" t="s">
        <v>71</v>
      </c>
      <c r="AF93" s="77"/>
      <c r="AG93" s="78" t="s">
        <v>71</v>
      </c>
      <c r="AH93" s="78" t="s">
        <v>71</v>
      </c>
      <c r="AI93" s="77" t="s">
        <v>71</v>
      </c>
      <c r="AJ93" s="77" t="s">
        <v>71</v>
      </c>
      <c r="AK93" s="77"/>
      <c r="AL93" s="78"/>
      <c r="AM93" s="78" t="s">
        <v>71</v>
      </c>
      <c r="AN93" s="77" t="s">
        <v>71</v>
      </c>
      <c r="AO93" s="79" t="s">
        <v>71</v>
      </c>
      <c r="AP93" s="79"/>
      <c r="AQ93" s="79"/>
      <c r="AR93" s="79"/>
      <c r="AS93" s="80"/>
      <c r="AT93" s="80"/>
      <c r="AU93" s="80"/>
      <c r="AV93" s="84" t="s">
        <v>71</v>
      </c>
      <c r="AW93" s="82" t="s">
        <v>72</v>
      </c>
      <c r="AX93" s="64" t="s">
        <v>704</v>
      </c>
      <c r="AY93" s="64" t="b">
        <f t="shared" si="5"/>
        <v>0</v>
      </c>
      <c r="AZ93" s="65"/>
      <c r="BA93" s="66"/>
      <c r="BB93" s="64"/>
      <c r="BC93" s="64"/>
      <c r="BD93" s="64"/>
      <c r="BE93" s="64"/>
      <c r="BF93" s="64"/>
      <c r="BG93" s="64"/>
      <c r="BH93" s="64"/>
      <c r="BI93" s="64"/>
      <c r="BJ93" s="64"/>
      <c r="BK93" s="64"/>
      <c r="BL93" s="64"/>
      <c r="BM93" s="64"/>
      <c r="BN93" s="64"/>
      <c r="BO93" s="64"/>
      <c r="BP93" s="64"/>
      <c r="BQ93" s="64"/>
    </row>
    <row r="94" spans="1:69" ht="35.1" customHeight="1" x14ac:dyDescent="0.2">
      <c r="A94" t="s">
        <v>53</v>
      </c>
      <c r="B94" s="43">
        <v>89</v>
      </c>
      <c r="C94" s="128" t="s">
        <v>487</v>
      </c>
      <c r="D94" s="43"/>
      <c r="E94" s="45" t="s">
        <v>329</v>
      </c>
      <c r="F94" s="45" t="s">
        <v>678</v>
      </c>
      <c r="G94" s="45" t="s">
        <v>705</v>
      </c>
      <c r="H94" s="48" t="s">
        <v>706</v>
      </c>
      <c r="I94" s="47">
        <v>2023</v>
      </c>
      <c r="J94" s="48" t="s">
        <v>707</v>
      </c>
      <c r="K94" s="48"/>
      <c r="L94" s="49" t="s">
        <v>77</v>
      </c>
      <c r="M94" s="49" t="s">
        <v>381</v>
      </c>
      <c r="N94" s="50">
        <v>17</v>
      </c>
      <c r="O94" s="50">
        <v>3</v>
      </c>
      <c r="P94" s="83">
        <f t="shared" si="4"/>
        <v>5.666666666666667</v>
      </c>
      <c r="Q94" s="52" t="s">
        <v>89</v>
      </c>
      <c r="R94" s="53" t="s">
        <v>90</v>
      </c>
      <c r="S94" s="54" t="s">
        <v>65</v>
      </c>
      <c r="T94" s="52"/>
      <c r="U94" s="55" t="s">
        <v>708</v>
      </c>
      <c r="V94" s="55" t="s">
        <v>62</v>
      </c>
      <c r="W94" s="55"/>
      <c r="X94" s="55"/>
      <c r="Y94" s="55" t="s">
        <v>709</v>
      </c>
      <c r="Z94" s="77"/>
      <c r="AA94" s="77"/>
      <c r="AB94" s="77"/>
      <c r="AC94" s="77"/>
      <c r="AD94" s="77"/>
      <c r="AE94" s="77" t="s">
        <v>71</v>
      </c>
      <c r="AF94" s="77"/>
      <c r="AG94" s="78"/>
      <c r="AH94" s="78" t="s">
        <v>71</v>
      </c>
      <c r="AI94" s="77"/>
      <c r="AJ94" s="77"/>
      <c r="AK94" s="77"/>
      <c r="AL94" s="78"/>
      <c r="AM94" s="78"/>
      <c r="AN94" s="77"/>
      <c r="AO94" s="79"/>
      <c r="AP94" s="79"/>
      <c r="AQ94" s="79"/>
      <c r="AR94" s="79"/>
      <c r="AS94" s="80"/>
      <c r="AT94" s="80"/>
      <c r="AU94" s="80"/>
      <c r="AV94" s="84"/>
      <c r="AW94" s="82" t="s">
        <v>72</v>
      </c>
      <c r="AX94" s="64" t="s">
        <v>49</v>
      </c>
      <c r="AY94" s="64" t="b">
        <f t="shared" si="5"/>
        <v>0</v>
      </c>
      <c r="AZ94" s="65"/>
      <c r="BA94" s="66"/>
      <c r="BB94" s="64"/>
      <c r="BC94" s="64"/>
      <c r="BD94" s="64"/>
      <c r="BE94" s="64"/>
      <c r="BF94" s="64"/>
      <c r="BG94" s="64"/>
      <c r="BH94" s="64"/>
      <c r="BI94" s="64"/>
      <c r="BJ94" s="64"/>
      <c r="BK94" s="64"/>
      <c r="BL94" s="64"/>
      <c r="BM94" s="64"/>
      <c r="BN94" s="64"/>
      <c r="BO94" s="64"/>
      <c r="BP94" s="64"/>
      <c r="BQ94" s="64"/>
    </row>
    <row r="95" spans="1:69" ht="46.35" customHeight="1" x14ac:dyDescent="0.2">
      <c r="A95" t="s">
        <v>53</v>
      </c>
      <c r="B95" s="43">
        <v>90</v>
      </c>
      <c r="C95" s="128" t="s">
        <v>487</v>
      </c>
      <c r="D95" s="43"/>
      <c r="E95" s="67" t="s">
        <v>533</v>
      </c>
      <c r="F95" s="67" t="s">
        <v>710</v>
      </c>
      <c r="G95" s="67" t="s">
        <v>711</v>
      </c>
      <c r="H95" s="70" t="s">
        <v>712</v>
      </c>
      <c r="I95" s="69">
        <v>2022</v>
      </c>
      <c r="J95" s="70" t="s">
        <v>713</v>
      </c>
      <c r="K95" s="70"/>
      <c r="L95" s="71" t="s">
        <v>77</v>
      </c>
      <c r="M95" s="71" t="s">
        <v>714</v>
      </c>
      <c r="N95" s="72">
        <v>12</v>
      </c>
      <c r="O95" s="72">
        <v>1</v>
      </c>
      <c r="P95" s="50">
        <f t="shared" si="4"/>
        <v>12</v>
      </c>
      <c r="Q95" s="73" t="s">
        <v>89</v>
      </c>
      <c r="R95" s="74" t="s">
        <v>90</v>
      </c>
      <c r="S95" s="75" t="s">
        <v>65</v>
      </c>
      <c r="T95" s="73"/>
      <c r="U95" s="76" t="s">
        <v>715</v>
      </c>
      <c r="V95" s="76" t="s">
        <v>693</v>
      </c>
      <c r="W95" s="76" t="s">
        <v>68</v>
      </c>
      <c r="X95" s="76"/>
      <c r="Y95" s="76" t="s">
        <v>716</v>
      </c>
      <c r="Z95" s="77" t="s">
        <v>71</v>
      </c>
      <c r="AA95" s="77"/>
      <c r="AB95" s="77"/>
      <c r="AC95" s="77"/>
      <c r="AD95" s="77"/>
      <c r="AE95" s="77"/>
      <c r="AF95" s="77"/>
      <c r="AG95" s="78"/>
      <c r="AH95" s="78" t="s">
        <v>71</v>
      </c>
      <c r="AI95" s="77"/>
      <c r="AJ95" s="77" t="s">
        <v>71</v>
      </c>
      <c r="AK95" s="77"/>
      <c r="AL95" s="78"/>
      <c r="AM95" s="78"/>
      <c r="AN95" s="77" t="s">
        <v>71</v>
      </c>
      <c r="AO95" s="79"/>
      <c r="AP95" s="79"/>
      <c r="AQ95" s="79"/>
      <c r="AR95" s="79"/>
      <c r="AS95" s="80"/>
      <c r="AT95" s="80"/>
      <c r="AU95" s="80"/>
      <c r="AV95" s="84"/>
      <c r="AW95" s="82" t="s">
        <v>72</v>
      </c>
      <c r="AX95" s="63" t="s">
        <v>717</v>
      </c>
      <c r="AY95" s="64" t="b">
        <f t="shared" si="5"/>
        <v>0</v>
      </c>
      <c r="AZ95" s="65"/>
      <c r="BA95" s="66"/>
    </row>
    <row r="96" spans="1:69" ht="35.1" customHeight="1" x14ac:dyDescent="0.2">
      <c r="A96" t="s">
        <v>53</v>
      </c>
      <c r="B96" s="43">
        <v>91</v>
      </c>
      <c r="C96" s="128" t="s">
        <v>487</v>
      </c>
      <c r="D96" s="43"/>
      <c r="E96" s="67" t="s">
        <v>55</v>
      </c>
      <c r="F96" s="67" t="s">
        <v>718</v>
      </c>
      <c r="G96" s="67" t="s">
        <v>719</v>
      </c>
      <c r="H96" s="70" t="s">
        <v>720</v>
      </c>
      <c r="I96" s="69">
        <v>2024</v>
      </c>
      <c r="J96" s="70" t="s">
        <v>721</v>
      </c>
      <c r="K96" s="70"/>
      <c r="L96" s="71" t="s">
        <v>77</v>
      </c>
      <c r="M96" s="71" t="s">
        <v>381</v>
      </c>
      <c r="N96" s="72">
        <v>30</v>
      </c>
      <c r="O96" s="72">
        <v>3</v>
      </c>
      <c r="P96" s="50">
        <f t="shared" si="4"/>
        <v>10</v>
      </c>
      <c r="Q96" s="73" t="s">
        <v>89</v>
      </c>
      <c r="R96" s="74" t="s">
        <v>90</v>
      </c>
      <c r="S96" s="75" t="s">
        <v>65</v>
      </c>
      <c r="T96" s="73"/>
      <c r="U96" s="76" t="s">
        <v>722</v>
      </c>
      <c r="V96" s="76" t="s">
        <v>67</v>
      </c>
      <c r="W96" s="76" t="s">
        <v>273</v>
      </c>
      <c r="X96" s="76" t="s">
        <v>723</v>
      </c>
      <c r="Y96" s="76" t="s">
        <v>724</v>
      </c>
      <c r="Z96" s="77" t="s">
        <v>71</v>
      </c>
      <c r="AA96" s="77"/>
      <c r="AB96" s="77"/>
      <c r="AC96" s="77"/>
      <c r="AD96" s="77"/>
      <c r="AE96" s="77"/>
      <c r="AF96" s="77"/>
      <c r="AG96" s="78"/>
      <c r="AH96" s="78" t="s">
        <v>71</v>
      </c>
      <c r="AI96" s="77"/>
      <c r="AJ96" s="77"/>
      <c r="AK96" s="77"/>
      <c r="AL96" s="78"/>
      <c r="AM96" s="78"/>
      <c r="AN96" s="77"/>
      <c r="AO96" s="79"/>
      <c r="AP96" s="79"/>
      <c r="AQ96" s="79"/>
      <c r="AR96" s="79"/>
      <c r="AS96" s="80"/>
      <c r="AT96" s="80"/>
      <c r="AU96" s="80"/>
      <c r="AV96" s="84"/>
      <c r="AW96" s="82" t="s">
        <v>72</v>
      </c>
      <c r="AX96" s="63"/>
      <c r="AY96" s="64" t="b">
        <f t="shared" si="5"/>
        <v>0</v>
      </c>
      <c r="AZ96" s="65"/>
      <c r="BA96" s="66"/>
    </row>
    <row r="97" spans="1:53" ht="84.4" customHeight="1" x14ac:dyDescent="0.2">
      <c r="A97" t="s">
        <v>53</v>
      </c>
      <c r="B97" s="43">
        <v>92</v>
      </c>
      <c r="C97" s="128" t="s">
        <v>487</v>
      </c>
      <c r="D97" s="43"/>
      <c r="E97" s="45" t="s">
        <v>354</v>
      </c>
      <c r="F97" s="45" t="s">
        <v>725</v>
      </c>
      <c r="G97" s="45" t="s">
        <v>726</v>
      </c>
      <c r="H97" s="48" t="s">
        <v>727</v>
      </c>
      <c r="I97" s="47">
        <v>2024</v>
      </c>
      <c r="J97" s="48" t="s">
        <v>728</v>
      </c>
      <c r="K97" s="48">
        <v>38546259</v>
      </c>
      <c r="L97" s="49" t="s">
        <v>77</v>
      </c>
      <c r="M97" s="49" t="s">
        <v>729</v>
      </c>
      <c r="N97" s="50">
        <v>65</v>
      </c>
      <c r="O97" s="50">
        <v>3</v>
      </c>
      <c r="P97" s="83">
        <f t="shared" si="4"/>
        <v>21.666666666666668</v>
      </c>
      <c r="Q97" s="52" t="s">
        <v>89</v>
      </c>
      <c r="R97" s="53" t="s">
        <v>90</v>
      </c>
      <c r="S97" s="54" t="s">
        <v>65</v>
      </c>
      <c r="T97" s="52"/>
      <c r="U97" s="55" t="s">
        <v>730</v>
      </c>
      <c r="V97" s="55" t="s">
        <v>731</v>
      </c>
      <c r="W97" s="55" t="s">
        <v>666</v>
      </c>
      <c r="X97" s="55"/>
      <c r="Y97" s="55" t="s">
        <v>732</v>
      </c>
      <c r="Z97" s="77" t="s">
        <v>71</v>
      </c>
      <c r="AA97" s="77" t="s">
        <v>71</v>
      </c>
      <c r="AB97" s="77"/>
      <c r="AC97" s="77"/>
      <c r="AD97" s="77"/>
      <c r="AE97" s="77"/>
      <c r="AF97" s="77"/>
      <c r="AG97" s="78"/>
      <c r="AH97" s="78" t="s">
        <v>71</v>
      </c>
      <c r="AI97" s="77"/>
      <c r="AJ97" s="77"/>
      <c r="AK97" s="77"/>
      <c r="AL97" s="78"/>
      <c r="AM97" s="78"/>
      <c r="AN97" s="77"/>
      <c r="AO97" s="79"/>
      <c r="AP97" s="79"/>
      <c r="AQ97" s="79"/>
      <c r="AR97" s="79"/>
      <c r="AS97" s="80"/>
      <c r="AT97" s="80"/>
      <c r="AU97" s="129"/>
      <c r="AV97" s="84"/>
      <c r="AW97" s="82" t="s">
        <v>72</v>
      </c>
      <c r="AX97" s="63"/>
      <c r="AY97" s="64" t="b">
        <f t="shared" si="5"/>
        <v>0</v>
      </c>
      <c r="AZ97" s="65"/>
      <c r="BA97" s="66"/>
    </row>
    <row r="98" spans="1:53" ht="13.15" customHeight="1" x14ac:dyDescent="0.2">
      <c r="B98" s="43">
        <v>93</v>
      </c>
      <c r="D98" s="43"/>
      <c r="E98" s="67"/>
      <c r="F98" s="67"/>
      <c r="G98" s="67"/>
      <c r="H98" s="70"/>
      <c r="I98" s="69"/>
      <c r="J98" s="70"/>
      <c r="K98" s="7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1"/>
      <c r="AY98" s="63" t="b">
        <f>AND(Q105&lt;&gt;"",Q105&lt;&gt;"#td",0=COUNTIFS(Q105,"*hmd*"),0=COUNTIFS(Q105,"*projector*"),0=COUNTIFS(Q105,"*cave*"),0=COUNTIFS(Q105,"*desktop*"),0=COUNTIFS(Q105,"*mobile*"),0=COUNTIFS(Q105,"n/a"))</f>
        <v>0</v>
      </c>
      <c r="BA98" s="132"/>
    </row>
    <row r="99" spans="1:53" ht="13.15" customHeight="1" x14ac:dyDescent="0.2">
      <c r="B99" s="43">
        <v>94</v>
      </c>
      <c r="D99" s="43"/>
      <c r="E99" s="45"/>
      <c r="F99" s="45"/>
      <c r="G99" s="45"/>
      <c r="H99" s="48"/>
      <c r="I99" s="47"/>
      <c r="J99" s="48"/>
      <c r="K99" s="48"/>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82"/>
      <c r="AX99" s="63"/>
      <c r="AY99" s="63" t="b">
        <f>AND(Q106&lt;&gt;"",Q106&lt;&gt;"#td",0=COUNTIFS(Q106,"*hmd*"),0=COUNTIFS(Q106,"*projector*"),0=COUNTIFS(Q106,"*cave*"),0=COUNTIFS(Q106,"*desktop*"),0=COUNTIFS(Q106,"*mobile*"),0=COUNTIFS(Q106,"n/a"))</f>
        <v>0</v>
      </c>
      <c r="BA99" s="132"/>
    </row>
    <row r="100" spans="1:53" ht="13.15" customHeight="1" x14ac:dyDescent="0.2">
      <c r="B100" s="43">
        <v>95</v>
      </c>
      <c r="D100" s="43"/>
      <c r="E100" s="67"/>
      <c r="F100" s="67"/>
      <c r="G100" s="67"/>
      <c r="H100" s="70"/>
      <c r="I100" s="69"/>
      <c r="J100" s="70"/>
      <c r="K100" s="7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82"/>
      <c r="AX100" s="63"/>
      <c r="AY100" s="63" t="b">
        <f>AND(Q107&lt;&gt;"",Q107&lt;&gt;"#td",0=COUNTIFS(Q107,"*hmd*"),0=COUNTIFS(Q107,"*projector*"),0=COUNTIFS(Q107,"*cave*"),0=COUNTIFS(Q107,"*desktop*"),0=COUNTIFS(Q107,"*mobile*"),0=COUNTIFS(Q107,"n/a"))</f>
        <v>0</v>
      </c>
      <c r="BA100" s="132"/>
    </row>
    <row r="101" spans="1:53" ht="13.15" customHeight="1" x14ac:dyDescent="0.2">
      <c r="B101" s="43">
        <v>96</v>
      </c>
      <c r="D101" s="43"/>
      <c r="E101" s="45"/>
      <c r="F101" s="45"/>
      <c r="G101" s="45"/>
      <c r="H101" s="48"/>
      <c r="I101" s="47"/>
      <c r="J101" s="48"/>
      <c r="K101" s="48"/>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82"/>
      <c r="AX101" s="63"/>
      <c r="AY101" s="63" t="b">
        <f>AND(Q108&lt;&gt;"",Q108&lt;&gt;"#td",0=COUNTIFS(Q108,"*hmd*"),0=COUNTIFS(Q108,"*projector*"),0=COUNTIFS(Q108,"*cave*"),0=COUNTIFS(Q108,"*desktop*"),0=COUNTIFS(Q108,"*mobile*"),0=COUNTIFS(Q108,"n/a"))</f>
        <v>0</v>
      </c>
      <c r="BA101" s="132"/>
    </row>
    <row r="102" spans="1:53" ht="13.15" customHeight="1" x14ac:dyDescent="0.2">
      <c r="B102" s="43">
        <v>97</v>
      </c>
      <c r="D102" s="43"/>
      <c r="E102" s="130"/>
      <c r="F102" s="130"/>
      <c r="G102" s="130"/>
      <c r="H102" s="130"/>
      <c r="I102" s="133"/>
      <c r="J102" s="130"/>
      <c r="K102" s="130"/>
      <c r="L102" s="130"/>
      <c r="M102" s="130"/>
      <c r="N102" s="133"/>
      <c r="O102" s="133"/>
      <c r="P102" s="133"/>
      <c r="Q102" s="133"/>
      <c r="R102" s="134"/>
      <c r="S102" s="130"/>
      <c r="T102" s="133"/>
      <c r="U102" s="135"/>
      <c r="V102" s="135"/>
      <c r="W102" s="135"/>
      <c r="X102" s="135"/>
      <c r="Y102" s="135"/>
      <c r="Z102" s="133"/>
      <c r="AA102" s="133"/>
      <c r="AB102" s="133"/>
      <c r="AC102" s="133"/>
      <c r="AD102" s="133"/>
      <c r="AE102" s="133"/>
      <c r="AF102" s="133"/>
      <c r="AG102" s="133"/>
      <c r="AH102" s="133"/>
      <c r="AI102" s="133"/>
      <c r="AJ102" s="133"/>
      <c r="AK102" s="133"/>
      <c r="AL102" s="133"/>
      <c r="AM102" s="133"/>
      <c r="AN102" s="133"/>
      <c r="AO102" s="136"/>
      <c r="AP102" s="136"/>
      <c r="AQ102" s="136"/>
      <c r="AR102" s="136"/>
      <c r="AS102" s="136"/>
      <c r="AT102" s="136"/>
      <c r="AU102" s="136"/>
      <c r="AV102" s="137"/>
      <c r="AW102" s="138"/>
      <c r="AX102" s="139"/>
      <c r="AY102" s="63" t="b">
        <f>AND(Q109&lt;&gt;"",Q109&lt;&gt;"#td",0=COUNTIFS(Q109,"*hmd*"),0=COUNTIFS(Q109,"*projector*"),0=COUNTIFS(Q109,"*cave*"),0=COUNTIFS(Q109,"*desktop*"),0=COUNTIFS(Q109,"*mobile*"),0=COUNTIFS(Q109,"n/a"))</f>
        <v>0</v>
      </c>
      <c r="BA102" s="132"/>
    </row>
    <row r="103" spans="1:53" ht="35.1" customHeight="1" x14ac:dyDescent="0.2">
      <c r="A103" t="s">
        <v>53</v>
      </c>
      <c r="B103" s="43">
        <v>98</v>
      </c>
      <c r="C103" s="44" t="s">
        <v>54</v>
      </c>
      <c r="D103" s="43" t="s">
        <v>71</v>
      </c>
      <c r="E103" s="130"/>
      <c r="F103" s="130"/>
      <c r="G103" s="130"/>
      <c r="H103" s="140"/>
      <c r="I103" s="133"/>
      <c r="J103" s="130"/>
      <c r="K103" s="130"/>
      <c r="L103" s="130"/>
      <c r="M103" s="130"/>
      <c r="N103" s="133"/>
      <c r="O103" s="133"/>
      <c r="P103" s="141"/>
      <c r="Q103" s="133"/>
      <c r="R103" s="134"/>
      <c r="S103" s="130"/>
      <c r="T103" s="133"/>
      <c r="U103" s="135"/>
      <c r="V103" s="135"/>
      <c r="W103" s="135"/>
      <c r="X103" s="135"/>
      <c r="Y103" s="135"/>
      <c r="Z103" s="133"/>
      <c r="AA103" s="133"/>
      <c r="AB103" s="133"/>
      <c r="AC103" s="133"/>
      <c r="AD103" s="133"/>
      <c r="AE103" s="133"/>
      <c r="AF103" s="133"/>
      <c r="AG103" s="133"/>
      <c r="AH103" s="133"/>
      <c r="AI103" s="133"/>
      <c r="AJ103" s="133"/>
      <c r="AK103" s="133"/>
      <c r="AL103" s="133"/>
      <c r="AM103" s="133"/>
      <c r="AN103" s="133"/>
      <c r="AO103" s="136"/>
      <c r="AP103" s="136"/>
      <c r="AQ103" s="136"/>
      <c r="AR103" s="136"/>
      <c r="AS103" s="136"/>
      <c r="AT103" s="136"/>
      <c r="AU103" s="136"/>
      <c r="AV103" s="137"/>
      <c r="AW103" s="138" t="s">
        <v>72</v>
      </c>
      <c r="AX103" s="63"/>
      <c r="AY103" s="63" t="b">
        <f t="shared" ref="AY103:AY125" si="6">AND(Q103&lt;&gt;"",Q103&lt;&gt;"#td",0=COUNTIFS(Q103,"*hmd*"),0=COUNTIFS(Q103,"*projector*"),0=COUNTIFS(Q103,"*cave*"),0=COUNTIFS(Q103,"*desktop*"),0=COUNTIFS(Q103,"*mobile*"),0=COUNTIFS(Q103,"n/a"))</f>
        <v>0</v>
      </c>
      <c r="AZ103" s="65"/>
      <c r="BA103" s="66"/>
    </row>
    <row r="104" spans="1:53" ht="34.35" customHeight="1" x14ac:dyDescent="0.2">
      <c r="A104" t="s">
        <v>53</v>
      </c>
      <c r="B104" s="43">
        <v>99</v>
      </c>
      <c r="C104" s="110" t="s">
        <v>251</v>
      </c>
      <c r="D104" s="43" t="s">
        <v>71</v>
      </c>
      <c r="E104" s="130"/>
      <c r="F104" s="130"/>
      <c r="G104" s="130"/>
      <c r="H104" s="140"/>
      <c r="I104" s="133"/>
      <c r="J104" s="130"/>
      <c r="K104" s="130"/>
      <c r="L104" s="130"/>
      <c r="M104" s="130"/>
      <c r="N104" s="133"/>
      <c r="O104" s="133"/>
      <c r="P104" s="133"/>
      <c r="Q104" s="133"/>
      <c r="R104" s="134"/>
      <c r="S104" s="130"/>
      <c r="T104" s="133"/>
      <c r="U104" s="135"/>
      <c r="V104" s="135"/>
      <c r="W104" s="135"/>
      <c r="X104" s="135"/>
      <c r="Y104" s="135"/>
      <c r="Z104" s="133"/>
      <c r="AA104" s="133"/>
      <c r="AB104" s="133"/>
      <c r="AC104" s="133"/>
      <c r="AD104" s="133"/>
      <c r="AE104" s="133"/>
      <c r="AF104" s="133"/>
      <c r="AG104" s="133"/>
      <c r="AH104" s="133"/>
      <c r="AI104" s="133"/>
      <c r="AJ104" s="133"/>
      <c r="AK104" s="133"/>
      <c r="AL104" s="136"/>
      <c r="AM104" s="136"/>
      <c r="AN104" s="136"/>
      <c r="AO104" s="136"/>
      <c r="AP104" s="136"/>
      <c r="AQ104" s="136"/>
      <c r="AR104" s="136"/>
      <c r="AS104" s="136"/>
      <c r="AT104" s="136"/>
      <c r="AU104" s="136"/>
      <c r="AV104" s="137"/>
      <c r="AW104" s="138" t="s">
        <v>72</v>
      </c>
      <c r="AX104" s="63"/>
      <c r="AY104" s="63" t="b">
        <f t="shared" si="6"/>
        <v>0</v>
      </c>
      <c r="AZ104" s="65"/>
      <c r="BA104" s="66"/>
    </row>
    <row r="105" spans="1:53" ht="57.4" customHeight="1" x14ac:dyDescent="0.2">
      <c r="A105" t="s">
        <v>53</v>
      </c>
      <c r="B105" s="43">
        <v>100</v>
      </c>
      <c r="C105" s="128" t="s">
        <v>487</v>
      </c>
      <c r="D105" s="43" t="s">
        <v>71</v>
      </c>
      <c r="E105" s="135"/>
      <c r="F105" s="135"/>
      <c r="G105" s="135"/>
      <c r="H105" s="135"/>
      <c r="I105" s="133"/>
      <c r="J105" s="135"/>
      <c r="K105" s="135"/>
      <c r="L105" s="135"/>
      <c r="M105" s="135"/>
      <c r="N105" s="135"/>
      <c r="O105" s="135"/>
      <c r="P105" s="141"/>
      <c r="Q105" s="133"/>
      <c r="R105" s="134"/>
      <c r="S105" s="130"/>
      <c r="T105" s="133"/>
      <c r="U105" s="135"/>
      <c r="V105" s="135"/>
      <c r="W105" s="135"/>
      <c r="X105" s="135"/>
      <c r="Y105" s="135"/>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42" t="s">
        <v>72</v>
      </c>
      <c r="AX105" s="143" t="s">
        <v>733</v>
      </c>
      <c r="AY105" s="63" t="b">
        <f t="shared" si="6"/>
        <v>0</v>
      </c>
      <c r="AZ105" s="63"/>
      <c r="BA105" s="144"/>
    </row>
    <row r="106" spans="1:53" ht="35.1" customHeight="1" x14ac:dyDescent="0.2">
      <c r="A106" t="s">
        <v>53</v>
      </c>
      <c r="B106" s="43">
        <v>101</v>
      </c>
      <c r="C106" s="128" t="s">
        <v>487</v>
      </c>
      <c r="D106" s="43" t="s">
        <v>71</v>
      </c>
      <c r="E106" s="135"/>
      <c r="F106" s="135"/>
      <c r="G106" s="135"/>
      <c r="H106" s="135"/>
      <c r="I106" s="133"/>
      <c r="J106" s="135"/>
      <c r="K106" s="135"/>
      <c r="L106" s="135"/>
      <c r="M106" s="135"/>
      <c r="N106" s="135"/>
      <c r="O106" s="135"/>
      <c r="P106" s="133"/>
      <c r="Q106" s="133"/>
      <c r="R106" s="134"/>
      <c r="S106" s="130"/>
      <c r="T106" s="133"/>
      <c r="U106" s="135"/>
      <c r="V106" s="135"/>
      <c r="W106" s="135"/>
      <c r="X106" s="135"/>
      <c r="Y106" s="135"/>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8" t="s">
        <v>72</v>
      </c>
      <c r="AX106" s="114" t="s">
        <v>734</v>
      </c>
      <c r="AY106" s="63" t="b">
        <f t="shared" si="6"/>
        <v>0</v>
      </c>
      <c r="AZ106" s="63"/>
      <c r="BA106" s="144"/>
    </row>
    <row r="107" spans="1:53" ht="35.1" customHeight="1" x14ac:dyDescent="0.2">
      <c r="A107" t="s">
        <v>53</v>
      </c>
      <c r="B107" s="43">
        <v>102</v>
      </c>
      <c r="C107" s="128" t="s">
        <v>487</v>
      </c>
      <c r="D107" s="43" t="s">
        <v>71</v>
      </c>
      <c r="E107" s="135"/>
      <c r="F107" s="135"/>
      <c r="G107" s="135"/>
      <c r="H107" s="135"/>
      <c r="I107" s="133"/>
      <c r="J107" s="135"/>
      <c r="K107" s="135"/>
      <c r="L107" s="135"/>
      <c r="M107" s="135"/>
      <c r="N107" s="135"/>
      <c r="O107" s="135"/>
      <c r="P107" s="133"/>
      <c r="Q107" s="133"/>
      <c r="R107" s="134"/>
      <c r="S107" s="130"/>
      <c r="T107" s="133"/>
      <c r="U107" s="135"/>
      <c r="V107" s="135"/>
      <c r="W107" s="135"/>
      <c r="X107" s="135"/>
      <c r="Y107" s="135"/>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8" t="s">
        <v>72</v>
      </c>
      <c r="AX107" s="145" t="s">
        <v>735</v>
      </c>
      <c r="AY107" s="63" t="b">
        <f t="shared" si="6"/>
        <v>0</v>
      </c>
      <c r="AZ107" s="63"/>
      <c r="BA107" s="144"/>
    </row>
    <row r="108" spans="1:53" ht="57.4" customHeight="1" x14ac:dyDescent="0.2">
      <c r="B108" s="43">
        <v>103</v>
      </c>
      <c r="C108" s="128" t="s">
        <v>487</v>
      </c>
      <c r="D108" s="43" t="s">
        <v>71</v>
      </c>
      <c r="E108" s="135"/>
      <c r="F108" s="135"/>
      <c r="G108" s="135"/>
      <c r="H108" s="135"/>
      <c r="I108" s="133"/>
      <c r="J108" s="135"/>
      <c r="K108" s="135"/>
      <c r="L108" s="135"/>
      <c r="M108" s="135"/>
      <c r="N108" s="135"/>
      <c r="O108" s="135"/>
      <c r="P108" s="133"/>
      <c r="Q108" s="133"/>
      <c r="R108" s="134"/>
      <c r="S108" s="130"/>
      <c r="T108" s="133"/>
      <c r="U108" s="135"/>
      <c r="V108" s="135"/>
      <c r="W108" s="135"/>
      <c r="X108" s="135"/>
      <c r="Y108" s="135"/>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8" t="s">
        <v>72</v>
      </c>
      <c r="AX108" s="145" t="s">
        <v>736</v>
      </c>
      <c r="AY108" s="63" t="b">
        <f t="shared" si="6"/>
        <v>0</v>
      </c>
      <c r="AZ108" s="63"/>
      <c r="BA108" s="144"/>
    </row>
    <row r="109" spans="1:53" ht="46.35" customHeight="1" x14ac:dyDescent="0.2">
      <c r="A109" t="s">
        <v>53</v>
      </c>
      <c r="B109" s="43">
        <v>104</v>
      </c>
      <c r="C109" s="128" t="s">
        <v>487</v>
      </c>
      <c r="D109" s="43" t="s">
        <v>71</v>
      </c>
      <c r="E109" s="135"/>
      <c r="F109" s="135"/>
      <c r="G109" s="135"/>
      <c r="H109" s="135"/>
      <c r="I109" s="133"/>
      <c r="J109" s="135"/>
      <c r="K109" s="135"/>
      <c r="L109" s="135"/>
      <c r="M109" s="135"/>
      <c r="N109" s="135"/>
      <c r="O109" s="135"/>
      <c r="P109" s="141"/>
      <c r="Q109" s="133"/>
      <c r="R109" s="134"/>
      <c r="S109" s="130"/>
      <c r="T109" s="133"/>
      <c r="U109" s="135"/>
      <c r="V109" s="135"/>
      <c r="W109" s="135"/>
      <c r="X109" s="135"/>
      <c r="Y109" s="135"/>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8" t="s">
        <v>72</v>
      </c>
      <c r="AX109" s="145" t="s">
        <v>737</v>
      </c>
      <c r="AY109" s="63" t="b">
        <f t="shared" si="6"/>
        <v>0</v>
      </c>
      <c r="AZ109" s="63"/>
      <c r="BA109" s="144"/>
    </row>
    <row r="110" spans="1:53" ht="57.4" customHeight="1" x14ac:dyDescent="0.2">
      <c r="A110" t="s">
        <v>53</v>
      </c>
      <c r="B110" s="43">
        <v>105</v>
      </c>
      <c r="C110" s="128" t="s">
        <v>487</v>
      </c>
      <c r="D110" s="43" t="s">
        <v>71</v>
      </c>
      <c r="E110" s="135"/>
      <c r="F110" s="135"/>
      <c r="G110" s="135"/>
      <c r="H110" s="135"/>
      <c r="I110" s="133"/>
      <c r="J110" s="135"/>
      <c r="K110" s="135"/>
      <c r="L110" s="135"/>
      <c r="M110" s="135"/>
      <c r="N110" s="135"/>
      <c r="O110" s="135"/>
      <c r="P110" s="133"/>
      <c r="Q110" s="133"/>
      <c r="R110" s="134"/>
      <c r="S110" s="130"/>
      <c r="T110" s="133"/>
      <c r="U110" s="135"/>
      <c r="V110" s="135"/>
      <c r="W110" s="135"/>
      <c r="X110" s="135"/>
      <c r="Y110" s="135"/>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8" t="s">
        <v>72</v>
      </c>
      <c r="AX110" s="145" t="s">
        <v>738</v>
      </c>
      <c r="AY110" s="63" t="b">
        <f t="shared" si="6"/>
        <v>0</v>
      </c>
      <c r="AZ110" s="63"/>
      <c r="BA110" s="144"/>
    </row>
    <row r="111" spans="1:53" ht="35.1" customHeight="1" x14ac:dyDescent="0.2">
      <c r="A111" t="s">
        <v>53</v>
      </c>
      <c r="B111" s="43">
        <v>106</v>
      </c>
      <c r="C111" s="128" t="s">
        <v>487</v>
      </c>
      <c r="D111" s="43" t="s">
        <v>71</v>
      </c>
      <c r="E111" s="135"/>
      <c r="F111" s="135"/>
      <c r="G111" s="135"/>
      <c r="H111" s="135"/>
      <c r="I111" s="133"/>
      <c r="J111" s="135"/>
      <c r="K111" s="135"/>
      <c r="L111" s="135"/>
      <c r="M111" s="135"/>
      <c r="N111" s="135"/>
      <c r="O111" s="135"/>
      <c r="P111" s="133"/>
      <c r="Q111" s="133"/>
      <c r="R111" s="134"/>
      <c r="S111" s="130"/>
      <c r="T111" s="133"/>
      <c r="U111" s="135"/>
      <c r="V111" s="135"/>
      <c r="W111" s="135"/>
      <c r="X111" s="135"/>
      <c r="Y111" s="135"/>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8" t="s">
        <v>72</v>
      </c>
      <c r="AX111" s="145" t="s">
        <v>739</v>
      </c>
      <c r="AY111" s="63" t="b">
        <f t="shared" si="6"/>
        <v>0</v>
      </c>
      <c r="AZ111" s="63"/>
      <c r="BA111" s="144"/>
    </row>
    <row r="112" spans="1:53" ht="68.650000000000006" customHeight="1" x14ac:dyDescent="0.2">
      <c r="A112" t="s">
        <v>53</v>
      </c>
      <c r="B112" s="43">
        <v>107</v>
      </c>
      <c r="C112" s="128" t="s">
        <v>487</v>
      </c>
      <c r="D112" s="43" t="s">
        <v>71</v>
      </c>
      <c r="E112" s="130"/>
      <c r="F112" s="130"/>
      <c r="G112" s="130"/>
      <c r="H112" s="130"/>
      <c r="I112" s="133"/>
      <c r="J112" s="130"/>
      <c r="K112" s="130"/>
      <c r="L112" s="130"/>
      <c r="M112" s="130"/>
      <c r="N112" s="133"/>
      <c r="O112" s="133"/>
      <c r="P112" s="133"/>
      <c r="Q112" s="133"/>
      <c r="R112" s="134"/>
      <c r="S112" s="130"/>
      <c r="T112" s="133"/>
      <c r="U112" s="135"/>
      <c r="V112" s="135"/>
      <c r="W112" s="135"/>
      <c r="X112" s="135"/>
      <c r="Y112" s="135"/>
      <c r="Z112" s="133"/>
      <c r="AA112" s="133"/>
      <c r="AB112" s="133"/>
      <c r="AC112" s="133"/>
      <c r="AD112" s="133"/>
      <c r="AE112" s="133"/>
      <c r="AF112" s="133"/>
      <c r="AG112" s="133"/>
      <c r="AH112" s="133"/>
      <c r="AI112" s="133"/>
      <c r="AJ112" s="133"/>
      <c r="AK112" s="133"/>
      <c r="AL112" s="133"/>
      <c r="AM112" s="133"/>
      <c r="AN112" s="133"/>
      <c r="AO112" s="136"/>
      <c r="AP112" s="136"/>
      <c r="AQ112" s="136"/>
      <c r="AR112" s="136"/>
      <c r="AS112" s="136"/>
      <c r="AT112" s="136"/>
      <c r="AU112" s="136"/>
      <c r="AV112" s="137"/>
      <c r="AW112" s="138" t="s">
        <v>72</v>
      </c>
      <c r="AX112" s="63" t="s">
        <v>740</v>
      </c>
      <c r="AY112" s="63" t="b">
        <f t="shared" si="6"/>
        <v>0</v>
      </c>
      <c r="AZ112" s="65"/>
      <c r="BA112" s="66"/>
    </row>
    <row r="113" spans="1:53" ht="46.35" customHeight="1" x14ac:dyDescent="0.2">
      <c r="A113" t="s">
        <v>53</v>
      </c>
      <c r="B113" s="43">
        <v>108</v>
      </c>
      <c r="C113" s="128" t="s">
        <v>487</v>
      </c>
      <c r="D113" s="43" t="s">
        <v>71</v>
      </c>
      <c r="E113" s="130"/>
      <c r="F113" s="130"/>
      <c r="G113" s="130"/>
      <c r="H113" s="130"/>
      <c r="I113" s="133"/>
      <c r="J113" s="130"/>
      <c r="K113" s="130"/>
      <c r="L113" s="130"/>
      <c r="M113" s="130"/>
      <c r="N113" s="133"/>
      <c r="O113" s="133"/>
      <c r="P113" s="133"/>
      <c r="Q113" s="133"/>
      <c r="R113" s="134"/>
      <c r="S113" s="130"/>
      <c r="T113" s="133"/>
      <c r="U113" s="135"/>
      <c r="V113" s="135"/>
      <c r="W113" s="135"/>
      <c r="X113" s="135"/>
      <c r="Y113" s="135"/>
      <c r="Z113" s="133"/>
      <c r="AA113" s="133"/>
      <c r="AB113" s="133"/>
      <c r="AC113" s="133"/>
      <c r="AD113" s="133"/>
      <c r="AE113" s="133"/>
      <c r="AF113" s="133"/>
      <c r="AG113" s="133"/>
      <c r="AH113" s="133"/>
      <c r="AI113" s="133"/>
      <c r="AJ113" s="133"/>
      <c r="AK113" s="133"/>
      <c r="AL113" s="133"/>
      <c r="AM113" s="133"/>
      <c r="AN113" s="133"/>
      <c r="AO113" s="136"/>
      <c r="AP113" s="136"/>
      <c r="AQ113" s="136"/>
      <c r="AR113" s="136"/>
      <c r="AS113" s="136"/>
      <c r="AT113" s="136"/>
      <c r="AU113" s="136"/>
      <c r="AV113" s="137"/>
      <c r="AW113" s="138" t="s">
        <v>72</v>
      </c>
      <c r="AX113" s="63" t="s">
        <v>741</v>
      </c>
      <c r="AY113" s="63" t="b">
        <f t="shared" si="6"/>
        <v>0</v>
      </c>
      <c r="AZ113" s="65"/>
      <c r="BA113" s="66"/>
    </row>
    <row r="114" spans="1:53" ht="35.1" customHeight="1" x14ac:dyDescent="0.2">
      <c r="A114" t="s">
        <v>53</v>
      </c>
      <c r="B114" s="43">
        <v>109</v>
      </c>
      <c r="C114" s="128" t="s">
        <v>487</v>
      </c>
      <c r="D114" s="43" t="s">
        <v>71</v>
      </c>
      <c r="E114" s="130"/>
      <c r="F114" s="130"/>
      <c r="G114" s="130"/>
      <c r="H114" s="130"/>
      <c r="I114" s="133"/>
      <c r="J114" s="130"/>
      <c r="K114" s="130"/>
      <c r="L114" s="130"/>
      <c r="M114" s="130"/>
      <c r="N114" s="133"/>
      <c r="O114" s="133"/>
      <c r="P114" s="141"/>
      <c r="Q114" s="133"/>
      <c r="R114" s="134"/>
      <c r="S114" s="130"/>
      <c r="T114" s="133"/>
      <c r="U114" s="135"/>
      <c r="V114" s="135"/>
      <c r="W114" s="135"/>
      <c r="X114" s="135"/>
      <c r="Y114" s="135"/>
      <c r="Z114" s="133"/>
      <c r="AA114" s="133"/>
      <c r="AB114" s="133"/>
      <c r="AC114" s="133"/>
      <c r="AD114" s="133"/>
      <c r="AE114" s="133"/>
      <c r="AF114" s="133"/>
      <c r="AG114" s="133"/>
      <c r="AH114" s="133"/>
      <c r="AI114" s="133"/>
      <c r="AJ114" s="133"/>
      <c r="AK114" s="133"/>
      <c r="AL114" s="133"/>
      <c r="AM114" s="133"/>
      <c r="AN114" s="133"/>
      <c r="AO114" s="136"/>
      <c r="AP114" s="136"/>
      <c r="AQ114" s="136"/>
      <c r="AR114" s="136"/>
      <c r="AS114" s="136"/>
      <c r="AT114" s="136"/>
      <c r="AU114" s="136"/>
      <c r="AV114" s="137"/>
      <c r="AW114" s="138" t="s">
        <v>72</v>
      </c>
      <c r="AX114" s="63" t="s">
        <v>742</v>
      </c>
      <c r="AY114" s="63" t="b">
        <f t="shared" si="6"/>
        <v>0</v>
      </c>
      <c r="AZ114" s="65"/>
      <c r="BA114" s="66"/>
    </row>
    <row r="115" spans="1:53" ht="12.75" customHeight="1" x14ac:dyDescent="0.2">
      <c r="B115" s="43">
        <v>110</v>
      </c>
      <c r="C115" s="146"/>
      <c r="D115" s="43"/>
      <c r="E115" s="147"/>
      <c r="F115" s="147"/>
      <c r="G115" s="147"/>
      <c r="H115" s="147"/>
      <c r="I115" s="148"/>
      <c r="J115" s="147"/>
      <c r="K115" s="147"/>
      <c r="L115" s="147"/>
      <c r="M115" s="147"/>
      <c r="N115" s="147"/>
      <c r="O115" s="147"/>
      <c r="P115" s="133"/>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149"/>
      <c r="AP115" s="149"/>
      <c r="AQ115" s="149"/>
      <c r="AR115" s="149"/>
      <c r="AS115" s="149"/>
      <c r="AT115" s="149"/>
      <c r="AU115" s="149"/>
      <c r="AV115" s="149"/>
      <c r="AY115" s="63" t="b">
        <f t="shared" si="6"/>
        <v>0</v>
      </c>
      <c r="AZ115" s="139"/>
      <c r="BA115" s="150"/>
    </row>
    <row r="116" spans="1:53" ht="12.75" customHeight="1" x14ac:dyDescent="0.2">
      <c r="B116" s="43">
        <v>111</v>
      </c>
      <c r="C116" s="146"/>
      <c r="D116" s="43"/>
      <c r="E116" s="147"/>
      <c r="F116" s="147"/>
      <c r="G116" s="147"/>
      <c r="H116" s="147"/>
      <c r="I116" s="148"/>
      <c r="J116" s="147"/>
      <c r="K116" s="147"/>
      <c r="L116" s="147"/>
      <c r="M116" s="147"/>
      <c r="N116" s="147"/>
      <c r="O116" s="147"/>
      <c r="P116" s="133"/>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Y116" s="63" t="b">
        <f t="shared" si="6"/>
        <v>0</v>
      </c>
      <c r="AZ116" s="139"/>
      <c r="BA116" s="150"/>
    </row>
    <row r="117" spans="1:53" ht="12.75" customHeight="1" x14ac:dyDescent="0.2">
      <c r="B117" s="43">
        <v>112</v>
      </c>
      <c r="C117" s="146"/>
      <c r="D117" s="43"/>
      <c r="E117" s="147"/>
      <c r="F117" s="147"/>
      <c r="G117" s="147"/>
      <c r="H117" s="147"/>
      <c r="I117" s="148"/>
      <c r="J117" s="147"/>
      <c r="K117" s="147"/>
      <c r="L117" s="147"/>
      <c r="M117" s="147"/>
      <c r="N117" s="147"/>
      <c r="O117" s="147"/>
      <c r="P117" s="133"/>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Y117" s="63" t="b">
        <f t="shared" si="6"/>
        <v>0</v>
      </c>
      <c r="AZ117" s="139"/>
      <c r="BA117" s="150"/>
    </row>
    <row r="118" spans="1:53" ht="12.75" customHeight="1" x14ac:dyDescent="0.2">
      <c r="B118" s="43">
        <v>113</v>
      </c>
      <c r="C118" s="146"/>
      <c r="D118" s="43"/>
      <c r="E118" s="147"/>
      <c r="F118" s="147"/>
      <c r="G118" s="147"/>
      <c r="H118" s="147"/>
      <c r="I118" s="148"/>
      <c r="J118" s="147"/>
      <c r="K118" s="147"/>
      <c r="L118" s="147"/>
      <c r="M118" s="147"/>
      <c r="N118" s="147"/>
      <c r="O118" s="147"/>
      <c r="P118" s="133"/>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Y118" s="63" t="b">
        <f t="shared" si="6"/>
        <v>0</v>
      </c>
      <c r="AZ118" s="139"/>
      <c r="BA118" s="150"/>
    </row>
    <row r="119" spans="1:53" ht="12.75" customHeight="1" x14ac:dyDescent="0.2">
      <c r="B119" s="43">
        <v>114</v>
      </c>
      <c r="C119" s="146"/>
      <c r="D119" s="43"/>
      <c r="E119" s="147"/>
      <c r="F119" s="147"/>
      <c r="G119" s="147"/>
      <c r="H119" s="147"/>
      <c r="I119" s="148"/>
      <c r="J119" s="147"/>
      <c r="K119" s="147"/>
      <c r="L119" s="147"/>
      <c r="M119" s="147"/>
      <c r="N119" s="147"/>
      <c r="O119" s="147"/>
      <c r="P119" s="133"/>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c r="AL119" s="149"/>
      <c r="AM119" s="149"/>
      <c r="AN119" s="149"/>
      <c r="AO119" s="149"/>
      <c r="AP119" s="149"/>
      <c r="AQ119" s="149"/>
      <c r="AR119" s="149"/>
      <c r="AS119" s="149"/>
      <c r="AT119" s="149"/>
      <c r="AU119" s="149"/>
      <c r="AV119" s="149"/>
      <c r="AY119" s="63" t="b">
        <f t="shared" si="6"/>
        <v>0</v>
      </c>
      <c r="AZ119" s="139"/>
      <c r="BA119" s="150"/>
    </row>
    <row r="120" spans="1:53" ht="12.75" customHeight="1" x14ac:dyDescent="0.2">
      <c r="B120" s="43">
        <v>115</v>
      </c>
      <c r="C120" s="146"/>
      <c r="D120" s="43"/>
      <c r="E120" s="147"/>
      <c r="F120" s="147"/>
      <c r="G120" s="147"/>
      <c r="H120" s="147"/>
      <c r="I120" s="148"/>
      <c r="J120" s="147"/>
      <c r="K120" s="147"/>
      <c r="L120" s="147"/>
      <c r="M120" s="147"/>
      <c r="N120" s="147"/>
      <c r="O120" s="147"/>
      <c r="P120" s="133"/>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Y120" s="63" t="b">
        <f t="shared" si="6"/>
        <v>0</v>
      </c>
      <c r="AZ120" s="139"/>
      <c r="BA120" s="150"/>
    </row>
    <row r="121" spans="1:53" ht="12.75" customHeight="1" x14ac:dyDescent="0.2">
      <c r="B121" s="43">
        <v>116</v>
      </c>
      <c r="C121" s="146"/>
      <c r="D121" s="43"/>
      <c r="E121" s="147"/>
      <c r="F121" s="147"/>
      <c r="G121" s="147"/>
      <c r="H121" s="147"/>
      <c r="I121" s="148"/>
      <c r="J121" s="147"/>
      <c r="K121" s="147"/>
      <c r="L121" s="147"/>
      <c r="M121" s="147"/>
      <c r="N121" s="147"/>
      <c r="O121" s="147"/>
      <c r="P121" s="133"/>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Y121" s="63" t="b">
        <f t="shared" si="6"/>
        <v>0</v>
      </c>
      <c r="AZ121" s="139"/>
      <c r="BA121" s="150"/>
    </row>
    <row r="122" spans="1:53" ht="12.75" customHeight="1" x14ac:dyDescent="0.2">
      <c r="B122" s="43">
        <v>117</v>
      </c>
      <c r="C122" s="146"/>
      <c r="D122" s="43"/>
      <c r="E122" s="147"/>
      <c r="F122" s="147"/>
      <c r="G122" s="147"/>
      <c r="H122" s="147"/>
      <c r="I122" s="148"/>
      <c r="J122" s="147"/>
      <c r="K122" s="147"/>
      <c r="L122" s="147"/>
      <c r="M122" s="147"/>
      <c r="N122" s="147"/>
      <c r="O122" s="147"/>
      <c r="P122" s="133"/>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Y122" s="63" t="b">
        <f t="shared" si="6"/>
        <v>0</v>
      </c>
      <c r="AZ122" s="139"/>
      <c r="BA122" s="150"/>
    </row>
    <row r="123" spans="1:53" ht="12.75" customHeight="1" x14ac:dyDescent="0.2">
      <c r="B123" s="43">
        <v>118</v>
      </c>
      <c r="C123" s="146"/>
      <c r="D123" s="43"/>
      <c r="E123" s="147"/>
      <c r="F123" s="147"/>
      <c r="G123" s="147"/>
      <c r="H123" s="147"/>
      <c r="I123" s="148"/>
      <c r="J123" s="147"/>
      <c r="K123" s="147"/>
      <c r="L123" s="147"/>
      <c r="M123" s="147"/>
      <c r="N123" s="147"/>
      <c r="O123" s="147"/>
      <c r="P123" s="133"/>
      <c r="Q123" s="149"/>
      <c r="R123" s="149"/>
      <c r="S123" s="149"/>
      <c r="T123" s="149"/>
      <c r="U123" s="149"/>
      <c r="V123" s="149"/>
      <c r="W123" s="149"/>
      <c r="X123" s="149"/>
      <c r="Y123" s="149"/>
      <c r="Z123" s="149"/>
      <c r="AA123" s="149"/>
      <c r="AB123" s="149"/>
      <c r="AC123" s="149"/>
      <c r="AD123" s="149"/>
      <c r="AE123" s="149"/>
      <c r="AF123" s="149"/>
      <c r="AG123" s="149"/>
      <c r="AH123" s="149"/>
      <c r="AI123" s="149"/>
      <c r="AJ123" s="149"/>
      <c r="AK123" s="149"/>
      <c r="AL123" s="149"/>
      <c r="AM123" s="149"/>
      <c r="AN123" s="149"/>
      <c r="AO123" s="149"/>
      <c r="AP123" s="149"/>
      <c r="AQ123" s="149"/>
      <c r="AR123" s="149"/>
      <c r="AS123" s="149"/>
      <c r="AT123" s="149"/>
      <c r="AU123" s="149"/>
      <c r="AV123" s="149"/>
      <c r="AY123" s="63" t="b">
        <f t="shared" si="6"/>
        <v>0</v>
      </c>
      <c r="AZ123" s="139"/>
      <c r="BA123" s="150"/>
    </row>
    <row r="124" spans="1:53" ht="12.75" customHeight="1" x14ac:dyDescent="0.2">
      <c r="B124" s="43">
        <v>119</v>
      </c>
      <c r="C124" s="146"/>
      <c r="D124" s="43"/>
      <c r="E124" s="147"/>
      <c r="F124" s="147"/>
      <c r="G124" s="147"/>
      <c r="H124" s="147"/>
      <c r="I124" s="148"/>
      <c r="J124" s="147"/>
      <c r="K124" s="147"/>
      <c r="L124" s="147"/>
      <c r="M124" s="147"/>
      <c r="N124" s="147"/>
      <c r="O124" s="147"/>
      <c r="P124" s="133"/>
      <c r="Q124" s="149"/>
      <c r="R124" s="149"/>
      <c r="S124" s="149"/>
      <c r="T124" s="149"/>
      <c r="U124" s="149"/>
      <c r="V124" s="149"/>
      <c r="W124" s="149"/>
      <c r="X124" s="149"/>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49"/>
      <c r="AY124" s="63" t="b">
        <f t="shared" si="6"/>
        <v>0</v>
      </c>
      <c r="AZ124" s="139"/>
      <c r="BA124" s="150"/>
    </row>
    <row r="125" spans="1:53" ht="12.75" customHeight="1" x14ac:dyDescent="0.2">
      <c r="B125" s="43">
        <v>120</v>
      </c>
      <c r="C125" s="146"/>
      <c r="D125" s="43"/>
      <c r="E125" s="147"/>
      <c r="F125" s="147"/>
      <c r="G125" s="147"/>
      <c r="H125" s="147"/>
      <c r="I125" s="148"/>
      <c r="J125" s="147"/>
      <c r="K125" s="147"/>
      <c r="L125" s="147"/>
      <c r="M125" s="147"/>
      <c r="N125" s="147"/>
      <c r="O125" s="147"/>
      <c r="P125" s="133"/>
      <c r="Q125" s="149"/>
      <c r="R125" s="149"/>
      <c r="S125" s="149"/>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Y125" s="63" t="b">
        <f t="shared" si="6"/>
        <v>0</v>
      </c>
      <c r="AZ125" s="139"/>
      <c r="BA125" s="150"/>
    </row>
    <row r="126" spans="1:53" ht="12.75" customHeight="1" x14ac:dyDescent="0.2">
      <c r="B126" s="151"/>
      <c r="C126" s="146"/>
      <c r="D126" s="43"/>
      <c r="E126" s="147"/>
      <c r="F126" s="147"/>
      <c r="G126" s="147"/>
      <c r="H126" s="147"/>
      <c r="I126" s="148"/>
      <c r="J126" s="147"/>
      <c r="K126" s="147"/>
      <c r="L126" s="147"/>
      <c r="M126" s="147"/>
      <c r="N126" s="147"/>
      <c r="O126" s="147"/>
      <c r="P126" s="133"/>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Z126" s="139"/>
      <c r="BA126" s="150"/>
    </row>
    <row r="127" spans="1:53" ht="12.75" customHeight="1" x14ac:dyDescent="0.2">
      <c r="B127" s="151"/>
      <c r="C127" s="146"/>
      <c r="D127" s="43"/>
      <c r="E127" s="147"/>
      <c r="F127" s="147"/>
      <c r="G127" s="147"/>
      <c r="H127" s="147"/>
      <c r="I127" s="148"/>
      <c r="J127" s="147"/>
      <c r="K127" s="147"/>
      <c r="L127" s="147"/>
      <c r="M127" s="147"/>
      <c r="N127" s="147"/>
      <c r="O127" s="147"/>
      <c r="P127" s="141"/>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49"/>
      <c r="AL127" s="149"/>
      <c r="AM127" s="149"/>
      <c r="AN127" s="149"/>
      <c r="AO127" s="149"/>
      <c r="AP127" s="149"/>
      <c r="AQ127" s="149"/>
      <c r="AR127" s="149"/>
      <c r="AS127" s="149"/>
      <c r="AT127" s="149"/>
      <c r="AU127" s="149"/>
      <c r="AV127" s="149"/>
      <c r="AZ127" s="139"/>
      <c r="BA127" s="150"/>
    </row>
    <row r="128" spans="1:53" ht="12.75" customHeight="1" x14ac:dyDescent="0.2">
      <c r="B128" s="151"/>
      <c r="C128" s="146"/>
      <c r="D128" s="43"/>
      <c r="E128" s="147"/>
      <c r="F128" s="147"/>
      <c r="G128" s="147"/>
      <c r="H128" s="147"/>
      <c r="I128" s="148"/>
      <c r="J128" s="147"/>
      <c r="K128" s="147"/>
      <c r="L128" s="147"/>
      <c r="M128" s="147"/>
      <c r="N128" s="147"/>
      <c r="O128" s="147"/>
      <c r="P128" s="133"/>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c r="AN128" s="149"/>
      <c r="AO128" s="149"/>
      <c r="AP128" s="149"/>
      <c r="AQ128" s="149"/>
      <c r="AR128" s="149"/>
      <c r="AS128" s="149"/>
      <c r="AT128" s="149"/>
      <c r="AU128" s="149"/>
      <c r="AV128" s="149"/>
      <c r="AZ128" s="139"/>
      <c r="BA128" s="150"/>
    </row>
    <row r="129" spans="2:53" ht="12.75" customHeight="1" x14ac:dyDescent="0.2">
      <c r="B129" s="151"/>
      <c r="C129" s="146"/>
      <c r="D129" s="43"/>
      <c r="E129" s="147"/>
      <c r="F129" s="147"/>
      <c r="G129" s="147"/>
      <c r="H129" s="147"/>
      <c r="I129" s="148"/>
      <c r="J129" s="147"/>
      <c r="K129" s="147"/>
      <c r="L129" s="147"/>
      <c r="M129" s="147"/>
      <c r="N129" s="147"/>
      <c r="O129" s="147"/>
      <c r="P129" s="141"/>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49"/>
      <c r="AP129" s="149"/>
      <c r="AQ129" s="149"/>
      <c r="AR129" s="149"/>
      <c r="AS129" s="149"/>
      <c r="AT129" s="149"/>
      <c r="AU129" s="149"/>
      <c r="AV129" s="149"/>
      <c r="AZ129" s="139"/>
      <c r="BA129" s="150"/>
    </row>
    <row r="130" spans="2:53" ht="12.75" customHeight="1" x14ac:dyDescent="0.2">
      <c r="B130" s="151"/>
      <c r="C130" s="146"/>
      <c r="D130" s="43"/>
      <c r="E130" s="147"/>
      <c r="F130" s="147"/>
      <c r="G130" s="147"/>
      <c r="H130" s="147"/>
      <c r="I130" s="148"/>
      <c r="J130" s="147"/>
      <c r="K130" s="147"/>
      <c r="L130" s="147"/>
      <c r="M130" s="147"/>
      <c r="N130" s="147"/>
      <c r="O130" s="147"/>
      <c r="P130" s="133"/>
      <c r="Q130" s="149"/>
      <c r="R130" s="149"/>
      <c r="S130" s="149"/>
      <c r="T130" s="149"/>
      <c r="U130" s="149"/>
      <c r="V130" s="149"/>
      <c r="W130" s="149"/>
      <c r="X130" s="149"/>
      <c r="Y130" s="149"/>
      <c r="Z130" s="149"/>
      <c r="AA130" s="149"/>
      <c r="AB130" s="149"/>
      <c r="AC130" s="149"/>
      <c r="AD130" s="149"/>
      <c r="AE130" s="149"/>
      <c r="AF130" s="149"/>
      <c r="AG130" s="149"/>
      <c r="AH130" s="149"/>
      <c r="AI130" s="149"/>
      <c r="AJ130" s="149"/>
      <c r="AK130" s="149"/>
      <c r="AL130" s="149"/>
      <c r="AM130" s="149"/>
      <c r="AN130" s="149"/>
      <c r="AO130" s="149"/>
      <c r="AP130" s="149"/>
      <c r="AQ130" s="149"/>
      <c r="AR130" s="149"/>
      <c r="AS130" s="149"/>
      <c r="AT130" s="149"/>
      <c r="AU130" s="149"/>
      <c r="AV130" s="149"/>
      <c r="AZ130" s="139"/>
      <c r="BA130" s="150"/>
    </row>
    <row r="131" spans="2:53" ht="79.7" customHeight="1" x14ac:dyDescent="0.2">
      <c r="B131" s="151"/>
      <c r="C131" s="152" t="s">
        <v>743</v>
      </c>
      <c r="D131" s="43" t="s">
        <v>71</v>
      </c>
      <c r="E131" s="130"/>
      <c r="F131" s="130"/>
      <c r="G131" s="130"/>
      <c r="H131" s="130"/>
      <c r="I131" s="133"/>
      <c r="J131" s="130"/>
      <c r="K131" s="130"/>
      <c r="L131" s="130"/>
      <c r="M131" s="130"/>
      <c r="N131" s="133"/>
      <c r="O131" s="133"/>
      <c r="P131" s="141"/>
      <c r="Q131" s="133"/>
      <c r="R131" s="134"/>
      <c r="S131" s="130"/>
      <c r="T131" s="133"/>
      <c r="U131" s="135"/>
      <c r="V131" s="135"/>
      <c r="W131" s="135"/>
      <c r="X131" s="135"/>
      <c r="Y131" s="135"/>
      <c r="Z131" s="133"/>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8" t="s">
        <v>72</v>
      </c>
      <c r="AX131" s="153" t="s">
        <v>744</v>
      </c>
      <c r="AZ131" s="65"/>
      <c r="BA131" s="66"/>
    </row>
    <row r="132" spans="2:53" ht="79.7" customHeight="1" x14ac:dyDescent="0.2">
      <c r="B132" s="151"/>
      <c r="C132" s="152" t="s">
        <v>743</v>
      </c>
      <c r="D132" s="43" t="s">
        <v>71</v>
      </c>
      <c r="E132" s="130"/>
      <c r="F132" s="130"/>
      <c r="G132" s="130"/>
      <c r="H132" s="130"/>
      <c r="I132" s="133"/>
      <c r="J132" s="130"/>
      <c r="K132" s="130"/>
      <c r="L132" s="130"/>
      <c r="M132" s="130"/>
      <c r="N132" s="133"/>
      <c r="O132" s="133"/>
      <c r="P132" s="133"/>
      <c r="Q132" s="133"/>
      <c r="R132" s="134"/>
      <c r="S132" s="130"/>
      <c r="T132" s="133"/>
      <c r="U132" s="135"/>
      <c r="V132" s="135"/>
      <c r="W132" s="135"/>
      <c r="X132" s="135"/>
      <c r="Y132" s="135"/>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8" t="s">
        <v>72</v>
      </c>
      <c r="AX132" s="153" t="s">
        <v>744</v>
      </c>
      <c r="AZ132" s="65"/>
      <c r="BA132" s="66"/>
    </row>
    <row r="133" spans="2:53" ht="46.35" customHeight="1" x14ac:dyDescent="0.2">
      <c r="B133" s="151"/>
      <c r="C133" s="152" t="s">
        <v>743</v>
      </c>
      <c r="D133" s="43" t="s">
        <v>71</v>
      </c>
      <c r="E133" s="130"/>
      <c r="F133" s="130"/>
      <c r="G133" s="130"/>
      <c r="H133" s="130"/>
      <c r="I133" s="133"/>
      <c r="J133" s="130"/>
      <c r="K133" s="130"/>
      <c r="L133" s="130"/>
      <c r="M133" s="130"/>
      <c r="N133" s="133"/>
      <c r="O133" s="133"/>
      <c r="P133" s="141"/>
      <c r="Q133" s="133"/>
      <c r="R133" s="134"/>
      <c r="S133" s="130"/>
      <c r="T133" s="133"/>
      <c r="U133" s="135"/>
      <c r="V133" s="135"/>
      <c r="W133" s="135"/>
      <c r="X133" s="135"/>
      <c r="Y133" s="135"/>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8" t="s">
        <v>72</v>
      </c>
      <c r="AX133" s="145" t="s">
        <v>744</v>
      </c>
      <c r="AZ133" s="65"/>
      <c r="BA133" s="66"/>
    </row>
    <row r="134" spans="2:53" ht="12.75" customHeight="1" x14ac:dyDescent="0.2">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Z134" s="139"/>
      <c r="BA134" s="150"/>
    </row>
    <row r="135" spans="2:53" ht="12.75" customHeight="1" x14ac:dyDescent="0.2">
      <c r="AZ135" s="139"/>
      <c r="BA135" s="150"/>
    </row>
    <row r="136" spans="2:53" ht="12.75" customHeight="1" x14ac:dyDescent="0.2">
      <c r="AZ136" s="139"/>
      <c r="BA136" s="150"/>
    </row>
    <row r="137" spans="2:53" ht="12.75" customHeight="1" x14ac:dyDescent="0.2">
      <c r="AZ137" s="139"/>
      <c r="BA137" s="150"/>
    </row>
    <row r="138" spans="2:53" ht="15" customHeight="1" x14ac:dyDescent="0.2"/>
  </sheetData>
  <sheetProtection selectLockedCells="1" selectUnlockedCells="1"/>
  <autoFilter ref="AW1:AW97" xr:uid="{42113F76-823E-4F99-A3E1-967D890F5029}"/>
  <mergeCells count="36">
    <mergeCell ref="L1:P3"/>
    <mergeCell ref="B1:B4"/>
    <mergeCell ref="C1:C4"/>
    <mergeCell ref="D1:D4"/>
    <mergeCell ref="E1:G3"/>
    <mergeCell ref="H1:K3"/>
    <mergeCell ref="Q1:Y2"/>
    <mergeCell ref="Z1:AU1"/>
    <mergeCell ref="AV1:AV4"/>
    <mergeCell ref="AW1:AW4"/>
    <mergeCell ref="AX1:AX4"/>
    <mergeCell ref="Z2:AF2"/>
    <mergeCell ref="AG2:AH2"/>
    <mergeCell ref="AI2:AU2"/>
    <mergeCell ref="Q3:Q4"/>
    <mergeCell ref="R3:R4"/>
    <mergeCell ref="AF3:AF4"/>
    <mergeCell ref="S3:S4"/>
    <mergeCell ref="T3:T4"/>
    <mergeCell ref="U3:U4"/>
    <mergeCell ref="V3:V4"/>
    <mergeCell ref="Y3:Y4"/>
    <mergeCell ref="Z3:Z4"/>
    <mergeCell ref="AA3:AA4"/>
    <mergeCell ref="AB3:AB4"/>
    <mergeCell ref="AC3:AC4"/>
    <mergeCell ref="AD3:AD4"/>
    <mergeCell ref="AE3:AE4"/>
    <mergeCell ref="AN5:AR5"/>
    <mergeCell ref="AS5:AU5"/>
    <mergeCell ref="AG3:AG4"/>
    <mergeCell ref="AH3:AH4"/>
    <mergeCell ref="AI3:AK3"/>
    <mergeCell ref="AL3:AM3"/>
    <mergeCell ref="AN3:AR3"/>
    <mergeCell ref="AS3:AU3"/>
  </mergeCells>
  <hyperlinks>
    <hyperlink ref="H6" r:id="rId1" location="ref-CR56" xr:uid="{08ADF770-D051-424C-940C-9E9A3BCB34FA}"/>
    <hyperlink ref="H7" r:id="rId2" location="ref-CR92" xr:uid="{46627FB1-3AB2-4C39-8E45-8ADC858945CF}"/>
    <hyperlink ref="H8" r:id="rId3" location="ref-CR65" xr:uid="{71900EC8-881C-4E9F-8802-AE629A383F5F}"/>
    <hyperlink ref="H9" r:id="rId4" location="ref-CR121" xr:uid="{78CE350A-D828-45B3-BFDF-27785A9BF701}"/>
    <hyperlink ref="H10" r:id="rId5" location="ref-CR24" xr:uid="{A1961D2A-703C-49BA-9D70-818879AF1E15}"/>
    <hyperlink ref="H11" r:id="rId6" location="ref-CR40" xr:uid="{4010ABC0-6FE9-44B6-B52B-E5BDFC00C5F4}"/>
    <hyperlink ref="H12" r:id="rId7" location="ref-CR18" xr:uid="{B763030A-9B6E-4755-9462-325124892B30}"/>
    <hyperlink ref="H13" r:id="rId8" location="ref-CR78" xr:uid="{A426E1CF-7710-48AE-88BD-0C3F180C17CC}"/>
    <hyperlink ref="H14" r:id="rId9" location="ref-CR55" xr:uid="{C231AC46-4516-44D1-8FFF-EA5EB0A46509}"/>
    <hyperlink ref="H15" r:id="rId10" location="ref-CR36" xr:uid="{EEF03A8B-529C-4ED3-935A-3F84B1031A3C}"/>
    <hyperlink ref="H16" r:id="rId11" location="ref-CR6" xr:uid="{54680519-752D-42A3-96B3-F27617883789}"/>
    <hyperlink ref="H17" r:id="rId12" location="ref-CR118" xr:uid="{B68D0AD5-2A3E-4765-8342-17EDD72957DD}"/>
    <hyperlink ref="H18" r:id="rId13" location="ref-CR94" xr:uid="{EEC7AF93-7C87-45D4-BAA8-747B6135099B}"/>
    <hyperlink ref="H19" r:id="rId14" location="ref-CR52" xr:uid="{7F497ED7-7818-46E7-A7FA-D3EAE63193A9}"/>
    <hyperlink ref="H20" r:id="rId15" location="ref-CR42" xr:uid="{80368EDA-40E5-4A85-9904-86DEBB904B57}"/>
    <hyperlink ref="H21" r:id="rId16" location="ref-CR2" xr:uid="{5E9B03F0-D52E-4B1B-B6B8-84F44E2A1964}"/>
    <hyperlink ref="H22" r:id="rId17" location="ref-CR23" xr:uid="{F45A6DC6-13F4-480C-ADC8-6792A9B6A8F6}"/>
    <hyperlink ref="H23" r:id="rId18" location="ref-CR29" xr:uid="{B4449305-E4AD-494E-90BD-30A7C41DC13D}"/>
    <hyperlink ref="H24" r:id="rId19" location="ref-CR53" xr:uid="{2E53EFA0-1E04-4300-A2AC-202520B9CAEF}"/>
    <hyperlink ref="H25" r:id="rId20" location="ref-CR113" xr:uid="{7D614BD2-33E0-474C-8464-E08FDC4EDE37}"/>
    <hyperlink ref="H26" r:id="rId21" location="ref-CR50" xr:uid="{42861094-48D3-443D-A5FF-D24366A2B061}"/>
    <hyperlink ref="H27" r:id="rId22" location="ref-CR111" xr:uid="{31751C3C-EC50-4D60-9A31-D9E264A76D40}"/>
    <hyperlink ref="H28" r:id="rId23" location="ref-CR43" xr:uid="{704892F7-6995-4DB7-AFCE-BFB9410FD3BA}"/>
    <hyperlink ref="H29" r:id="rId24" location="ref-CR70" xr:uid="{F0419579-799A-41F0-BDDE-620C2D7BC3EB}"/>
    <hyperlink ref="H30" r:id="rId25" location="ref-CR81" xr:uid="{F14CEC51-5D46-45CC-B1BE-730C250852AB}"/>
    <hyperlink ref="H31" r:id="rId26" location="ref-CR69" xr:uid="{4C516B00-D117-48AD-B26D-B3158C4B5020}"/>
    <hyperlink ref="H32" r:id="rId27" location="ref-CR58" xr:uid="{C040D73F-D5D0-4142-83E4-6A9E780E6D91}"/>
    <hyperlink ref="H33" r:id="rId28" location="ref-CR62" xr:uid="{538BC61E-13E9-4D99-9AEC-70D8C460633B}"/>
    <hyperlink ref="H34" r:id="rId29" location="ref-CR11" xr:uid="{709D9103-9C59-4884-8B95-01E1334BBD01}"/>
    <hyperlink ref="H35" r:id="rId30" location="ref-CR85" xr:uid="{45697091-5DA8-4A14-8FA0-2ABF9DA880E0}"/>
    <hyperlink ref="H36" r:id="rId31" location="ref-CR125" xr:uid="{C3DB0C8A-FD82-46C8-B6C1-3E7CEE80C77F}"/>
    <hyperlink ref="H37" r:id="rId32" location="ref-CR68" xr:uid="{0160922B-3137-4D12-B8BF-42277A238006}"/>
    <hyperlink ref="H38" r:id="rId33" location="ref-CR102" xr:uid="{3B6366F2-5BD5-403B-87CC-5D3900BDA513}"/>
    <hyperlink ref="H39" r:id="rId34" location="ref-CR74" xr:uid="{104EA9B2-15ED-4D95-A921-58537CC7AC64}"/>
    <hyperlink ref="H40" r:id="rId35" location="ref-CR57" xr:uid="{333D1E62-4C02-4CBB-8CF7-911969AF86C4}"/>
    <hyperlink ref="H41" r:id="rId36" location="ref-CR9" xr:uid="{D9AFA896-5470-41A7-B108-C7F93C6BFDCC}"/>
    <hyperlink ref="H42" r:id="rId37" location="ref-CR14" xr:uid="{F147C07E-E77E-4CDA-866D-57721BB9EA69}"/>
    <hyperlink ref="H43" r:id="rId38" location="ref-CR101" xr:uid="{0F8BBE55-D894-4EBE-9C3C-1B4F219F7932}"/>
    <hyperlink ref="H44" r:id="rId39" location="ref-CR22" xr:uid="{444E577B-5B02-4091-AADC-EAA084B5E8F2}"/>
    <hyperlink ref="H45" r:id="rId40" location="ref-CR122" xr:uid="{7B90803D-3A4A-4864-B265-CA77A3F67EC0}"/>
    <hyperlink ref="H46" r:id="rId41" location="ref-CR3" xr:uid="{85E99AF4-DBFE-468B-A15B-19DBA4DFC3AC}"/>
    <hyperlink ref="H47" r:id="rId42" location="ref-CR86" xr:uid="{B5F5F318-F176-42E3-9215-05F66E1C16AA}"/>
    <hyperlink ref="H48" r:id="rId43" location="ref-CR44" xr:uid="{C56BE83E-393F-4844-9D05-ACDDB05342DF}"/>
    <hyperlink ref="H49" r:id="rId44" location="ref-CR89" xr:uid="{17AAAA9E-0FEC-4581-98FF-6C28A2F9FABF}"/>
    <hyperlink ref="H50" r:id="rId45" location="ref-CR97" xr:uid="{BC372C92-5858-43D2-B7A1-6D384895925F}"/>
    <hyperlink ref="H51" r:id="rId46" location="ref-CR1" xr:uid="{D280CFB9-CF24-4AAF-BB61-2352CF47413C}"/>
    <hyperlink ref="H52" r:id="rId47" location="ref-CR31" xr:uid="{E21B794B-FAC9-4190-B2C2-4ECAEDDED348}"/>
    <hyperlink ref="H53" r:id="rId48" location="ref-CR20" xr:uid="{7999F49E-4D9A-4E1D-80A5-E9175998FBE0}"/>
    <hyperlink ref="H54" r:id="rId49" location="ref-CR15" xr:uid="{3C21FC21-CED9-499E-86D0-A9E41F9FD28D}"/>
    <hyperlink ref="H55" r:id="rId50" location="ref-CR8" xr:uid="{1102678D-1339-4166-88BE-91F759E63B53}"/>
    <hyperlink ref="H56" r:id="rId51" location="ref-CR95" xr:uid="{47622BB6-8FFA-47DA-B9ED-FEACA7752542}"/>
    <hyperlink ref="H57" r:id="rId52" location="ref-CR63" xr:uid="{1C7E12CE-FD34-4C13-A380-BCBDB3D8D966}"/>
    <hyperlink ref="H58" r:id="rId53" location="ref-CR45" xr:uid="{1073248D-E9F1-4415-9CF1-E8A060A98B1F}"/>
    <hyperlink ref="H59" r:id="rId54" location="ref-CR76" xr:uid="{9579CBA6-880D-4104-A0F6-6D611A845608}"/>
    <hyperlink ref="H60" r:id="rId55" location="ref-CR15" xr:uid="{7993D431-F368-4113-93FD-F928C672FDCF}"/>
    <hyperlink ref="H61" r:id="rId56" location="ref-CR26" xr:uid="{06FBB49F-3283-49BC-B2CA-0335C8CE82ED}"/>
    <hyperlink ref="H62" r:id="rId57" location="ref-CR41" xr:uid="{E7F3C279-4E55-4462-A063-9C9CF8E077AB}"/>
    <hyperlink ref="H63" r:id="rId58" location="ref-CR72" xr:uid="{37510349-C43A-44DB-A024-F9CECE67448B}"/>
    <hyperlink ref="H64" r:id="rId59" location="ref-CR12" xr:uid="{A57D3441-57B7-4DDA-BDDB-E7A72FD3B026}"/>
    <hyperlink ref="H65" r:id="rId60" location="ref-CR28" xr:uid="{B198B637-AF6B-49E8-B901-B2EA78508311}"/>
    <hyperlink ref="H66" r:id="rId61" location="ref-CR66" xr:uid="{28AB0D32-2B64-41AD-B5DF-6C08CF06040F}"/>
  </hyperlinks>
  <printOptions horizontalCentered="1" verticalCentered="1"/>
  <pageMargins left="0.7006944444444444" right="0.7006944444444444" top="1.5395833333333333" bottom="1.5395833333333333" header="0.75208333333333333" footer="0.75208333333333333"/>
  <pageSetup paperSize="77" scale="45" orientation="landscape" useFirstPageNumber="1" horizontalDpi="300" verticalDpi="300" r:id="rId6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4D2E-2CE9-4D82-B083-C60970A3B4B4}">
  <dimension ref="A1:AF64"/>
  <sheetViews>
    <sheetView tabSelected="1" workbookViewId="0">
      <selection activeCell="E10" sqref="E10:F10"/>
    </sheetView>
  </sheetViews>
  <sheetFormatPr baseColWidth="10" defaultColWidth="11" defaultRowHeight="12.75" x14ac:dyDescent="0.2"/>
  <cols>
    <col min="1" max="4" width="9.7109375" customWidth="1"/>
    <col min="6" max="6" width="26.42578125" customWidth="1"/>
    <col min="8" max="8" width="24" customWidth="1"/>
    <col min="10" max="10" width="24" customWidth="1"/>
    <col min="12" max="12" width="24" customWidth="1"/>
    <col min="14" max="14" width="24" customWidth="1"/>
    <col min="15" max="15" width="9.7109375" customWidth="1"/>
    <col min="16" max="16" width="19.28515625" customWidth="1"/>
    <col min="17" max="18" width="28.7109375" customWidth="1"/>
    <col min="21" max="24" width="14.42578125" customWidth="1"/>
    <col min="25" max="25" width="33.7109375" customWidth="1"/>
  </cols>
  <sheetData>
    <row r="1" spans="1:32" ht="28.35" customHeight="1" x14ac:dyDescent="0.2">
      <c r="A1" s="241" t="s">
        <v>745</v>
      </c>
      <c r="B1" s="241"/>
      <c r="C1" s="241"/>
      <c r="D1" s="241"/>
      <c r="E1" s="241"/>
      <c r="F1" s="241"/>
      <c r="G1" s="241"/>
      <c r="H1" s="241"/>
      <c r="I1" s="241"/>
      <c r="J1" s="241"/>
      <c r="K1" s="241"/>
      <c r="L1" s="241"/>
      <c r="M1" s="241"/>
      <c r="N1" s="241"/>
      <c r="O1" s="241"/>
      <c r="P1" s="241"/>
      <c r="Q1" s="241"/>
      <c r="R1" s="241"/>
      <c r="T1" s="241" t="s">
        <v>746</v>
      </c>
      <c r="U1" s="241"/>
      <c r="V1" s="241"/>
      <c r="W1" s="241"/>
      <c r="X1" s="241"/>
      <c r="Y1" s="241"/>
    </row>
    <row r="2" spans="1:32" ht="12.75" customHeight="1" x14ac:dyDescent="0.2">
      <c r="A2" s="262" t="s">
        <v>3</v>
      </c>
      <c r="B2" s="262"/>
      <c r="C2" s="262"/>
      <c r="D2" s="262"/>
      <c r="E2" s="262"/>
      <c r="F2" s="262"/>
      <c r="G2" s="262"/>
      <c r="H2" s="262"/>
      <c r="I2" s="263" t="s">
        <v>5</v>
      </c>
      <c r="J2" s="263"/>
      <c r="K2" s="263"/>
      <c r="L2" s="263"/>
      <c r="M2" s="263"/>
      <c r="N2" s="263"/>
      <c r="O2" s="263"/>
      <c r="P2" s="263"/>
      <c r="Q2" s="263"/>
      <c r="R2" s="263"/>
      <c r="T2" s="235" t="s">
        <v>747</v>
      </c>
      <c r="U2" s="235"/>
      <c r="V2" s="235"/>
      <c r="W2" s="235"/>
      <c r="X2" s="235"/>
      <c r="Y2" s="264" t="s">
        <v>748</v>
      </c>
    </row>
    <row r="3" spans="1:32" ht="12.75" customHeight="1" x14ac:dyDescent="0.2">
      <c r="A3" s="262"/>
      <c r="B3" s="262"/>
      <c r="C3" s="262"/>
      <c r="D3" s="262"/>
      <c r="E3" s="262"/>
      <c r="F3" s="262"/>
      <c r="G3" s="262"/>
      <c r="H3" s="262"/>
      <c r="I3" s="263"/>
      <c r="J3" s="263"/>
      <c r="K3" s="263"/>
      <c r="L3" s="263"/>
      <c r="M3" s="263"/>
      <c r="N3" s="263"/>
      <c r="O3" s="263"/>
      <c r="P3" s="263"/>
      <c r="Q3" s="263"/>
      <c r="R3" s="263"/>
      <c r="T3" s="235"/>
      <c r="U3" s="235"/>
      <c r="V3" s="235"/>
      <c r="W3" s="235"/>
      <c r="X3" s="235"/>
      <c r="Y3" s="264"/>
    </row>
    <row r="4" spans="1:32" ht="12.75" customHeight="1" x14ac:dyDescent="0.2">
      <c r="A4" s="262"/>
      <c r="B4" s="262"/>
      <c r="C4" s="262"/>
      <c r="D4" s="262"/>
      <c r="E4" s="262"/>
      <c r="F4" s="262"/>
      <c r="G4" s="262"/>
      <c r="H4" s="262"/>
      <c r="I4" s="263"/>
      <c r="J4" s="263"/>
      <c r="K4" s="263"/>
      <c r="L4" s="263"/>
      <c r="M4" s="263"/>
      <c r="N4" s="263"/>
      <c r="O4" s="263"/>
      <c r="P4" s="263"/>
      <c r="Q4" s="263"/>
      <c r="R4" s="263"/>
      <c r="T4" s="235" t="s">
        <v>749</v>
      </c>
      <c r="U4" s="220" t="s">
        <v>3</v>
      </c>
      <c r="V4" s="220"/>
      <c r="W4" s="265" t="s">
        <v>4</v>
      </c>
      <c r="X4" s="265"/>
      <c r="Y4" s="266" t="s">
        <v>750</v>
      </c>
    </row>
    <row r="5" spans="1:32" ht="23.85" customHeight="1" x14ac:dyDescent="0.2">
      <c r="A5" s="238" t="s">
        <v>26</v>
      </c>
      <c r="B5" s="238"/>
      <c r="C5" s="238"/>
      <c r="D5" s="238"/>
      <c r="E5" s="259" t="s">
        <v>27</v>
      </c>
      <c r="F5" s="259"/>
      <c r="G5" s="260" t="s">
        <v>28</v>
      </c>
      <c r="H5" s="260"/>
      <c r="I5" s="239" t="s">
        <v>33</v>
      </c>
      <c r="J5" s="239"/>
      <c r="K5" s="239" t="s">
        <v>34</v>
      </c>
      <c r="L5" s="239"/>
      <c r="M5" s="261" t="s">
        <v>35</v>
      </c>
      <c r="N5" s="261"/>
      <c r="O5" s="239" t="s">
        <v>36</v>
      </c>
      <c r="P5" s="239"/>
      <c r="Q5" s="155" t="s">
        <v>37</v>
      </c>
      <c r="R5" s="155"/>
      <c r="T5" s="235"/>
      <c r="U5" s="154" t="s">
        <v>26</v>
      </c>
      <c r="V5" s="156" t="s">
        <v>751</v>
      </c>
      <c r="W5" s="157" t="s">
        <v>752</v>
      </c>
      <c r="X5" s="158" t="s">
        <v>30</v>
      </c>
      <c r="Y5" s="266"/>
    </row>
    <row r="6" spans="1:32" ht="45.75" customHeight="1" x14ac:dyDescent="0.2">
      <c r="A6" s="254" t="s">
        <v>753</v>
      </c>
      <c r="B6" s="254"/>
      <c r="C6" s="254"/>
      <c r="D6" s="254"/>
      <c r="E6" s="255" t="s">
        <v>754</v>
      </c>
      <c r="F6" s="255"/>
      <c r="G6" s="256" t="s">
        <v>755</v>
      </c>
      <c r="H6" s="256"/>
      <c r="I6" s="257" t="s">
        <v>756</v>
      </c>
      <c r="J6" s="257"/>
      <c r="K6" s="257" t="s">
        <v>757</v>
      </c>
      <c r="L6" s="257"/>
      <c r="M6" s="258" t="s">
        <v>758</v>
      </c>
      <c r="N6" s="258"/>
      <c r="O6" s="257" t="s">
        <v>759</v>
      </c>
      <c r="P6" s="257"/>
      <c r="Q6" s="159" t="s">
        <v>760</v>
      </c>
      <c r="R6" s="159"/>
      <c r="S6" s="160"/>
      <c r="T6" s="160"/>
      <c r="U6" s="160"/>
      <c r="V6" s="160"/>
      <c r="W6" s="160"/>
      <c r="X6" s="160"/>
      <c r="Y6" s="160"/>
      <c r="Z6" s="160"/>
      <c r="AA6" s="160"/>
      <c r="AB6" s="160"/>
      <c r="AC6" s="160"/>
      <c r="AD6" s="160"/>
      <c r="AE6" s="160"/>
      <c r="AF6" s="160"/>
    </row>
    <row r="7" spans="1:32" ht="12.75" customHeight="1" x14ac:dyDescent="0.2">
      <c r="A7" s="250" t="s">
        <v>4</v>
      </c>
      <c r="B7" s="250"/>
      <c r="C7" s="250"/>
      <c r="D7" s="250"/>
      <c r="E7" s="250"/>
      <c r="F7" s="250"/>
      <c r="G7" s="250"/>
      <c r="H7" s="250"/>
      <c r="I7" s="250"/>
      <c r="J7" s="250"/>
      <c r="K7" s="219" t="s">
        <v>761</v>
      </c>
      <c r="L7" s="219"/>
      <c r="M7" s="219" t="s">
        <v>1</v>
      </c>
      <c r="N7" s="219"/>
      <c r="O7" s="219" t="s">
        <v>2</v>
      </c>
      <c r="P7" s="219"/>
      <c r="Q7" s="251" t="s">
        <v>10</v>
      </c>
      <c r="R7" s="251"/>
    </row>
    <row r="8" spans="1:32" ht="12.75" customHeight="1" x14ac:dyDescent="0.2">
      <c r="A8" s="250"/>
      <c r="B8" s="250"/>
      <c r="C8" s="250"/>
      <c r="D8" s="250"/>
      <c r="E8" s="250"/>
      <c r="F8" s="250"/>
      <c r="G8" s="250"/>
      <c r="H8" s="250"/>
      <c r="I8" s="250"/>
      <c r="J8" s="250"/>
      <c r="K8" s="219"/>
      <c r="L8" s="219"/>
      <c r="M8" s="219"/>
      <c r="N8" s="219"/>
      <c r="O8" s="219"/>
      <c r="P8" s="219"/>
      <c r="Q8" s="251"/>
      <c r="R8" s="251"/>
    </row>
    <row r="9" spans="1:32" ht="12.75" customHeight="1" x14ac:dyDescent="0.2">
      <c r="A9" s="250"/>
      <c r="B9" s="250"/>
      <c r="C9" s="250"/>
      <c r="D9" s="250"/>
      <c r="E9" s="250"/>
      <c r="F9" s="250"/>
      <c r="G9" s="250"/>
      <c r="H9" s="250"/>
      <c r="I9" s="250"/>
      <c r="J9" s="250"/>
      <c r="K9" s="219"/>
      <c r="L9" s="219"/>
      <c r="M9" s="219"/>
      <c r="N9" s="219"/>
      <c r="O9" s="219"/>
      <c r="P9" s="219"/>
      <c r="Q9" s="251"/>
      <c r="R9" s="251"/>
    </row>
    <row r="10" spans="1:32" ht="12.75" customHeight="1" x14ac:dyDescent="0.2">
      <c r="A10" s="252" t="s">
        <v>752</v>
      </c>
      <c r="B10" s="252"/>
      <c r="C10" s="252"/>
      <c r="D10" s="252"/>
      <c r="E10" s="253" t="s">
        <v>30</v>
      </c>
      <c r="F10" s="253"/>
      <c r="G10" s="252" t="s">
        <v>31</v>
      </c>
      <c r="H10" s="252"/>
      <c r="I10" s="252" t="s">
        <v>32</v>
      </c>
      <c r="J10" s="252"/>
      <c r="K10" s="219"/>
      <c r="L10" s="219"/>
      <c r="M10" s="219"/>
      <c r="N10" s="219"/>
      <c r="O10" s="219"/>
      <c r="P10" s="219"/>
      <c r="Q10" s="251"/>
      <c r="R10" s="251"/>
    </row>
    <row r="11" spans="1:32" ht="35.1" customHeight="1" x14ac:dyDescent="0.2">
      <c r="A11" s="248" t="s">
        <v>762</v>
      </c>
      <c r="B11" s="248"/>
      <c r="C11" s="248"/>
      <c r="D11" s="248"/>
      <c r="E11" s="249" t="s">
        <v>763</v>
      </c>
      <c r="F11" s="249"/>
      <c r="G11" s="248" t="s">
        <v>764</v>
      </c>
      <c r="H11" s="248"/>
      <c r="I11" s="248" t="s">
        <v>765</v>
      </c>
      <c r="J11" s="248"/>
      <c r="K11" s="247" t="s">
        <v>766</v>
      </c>
      <c r="L11" s="247"/>
      <c r="M11" s="247" t="s">
        <v>767</v>
      </c>
      <c r="N11" s="247"/>
      <c r="O11" s="247" t="s">
        <v>768</v>
      </c>
      <c r="P11" s="247"/>
      <c r="Q11" s="161" t="s">
        <v>769</v>
      </c>
      <c r="R11" s="161"/>
      <c r="S11" s="160"/>
      <c r="T11" s="160"/>
      <c r="U11" s="160"/>
      <c r="V11" s="160"/>
      <c r="W11" s="160"/>
      <c r="X11" s="160"/>
      <c r="Y11" s="160"/>
      <c r="Z11" s="160"/>
      <c r="AA11" s="160"/>
      <c r="AB11" s="160"/>
      <c r="AC11" s="160"/>
      <c r="AD11" s="160"/>
      <c r="AE11" s="160"/>
      <c r="AF11" s="160"/>
    </row>
    <row r="12" spans="1:32" ht="12.75" customHeight="1" x14ac:dyDescent="0.2">
      <c r="A12" s="243" t="s">
        <v>6</v>
      </c>
      <c r="B12" s="243"/>
      <c r="C12" s="243"/>
      <c r="D12" s="243"/>
      <c r="E12" s="243"/>
      <c r="F12" s="243"/>
      <c r="G12" s="243"/>
      <c r="H12" s="243"/>
      <c r="I12" s="243"/>
      <c r="J12" s="243"/>
      <c r="K12" s="243"/>
      <c r="L12" s="243"/>
      <c r="M12" s="243"/>
      <c r="N12" s="243"/>
      <c r="O12" s="243"/>
      <c r="P12" s="243"/>
      <c r="Q12" s="243"/>
      <c r="R12" s="243"/>
    </row>
    <row r="13" spans="1:32" ht="12.75" customHeight="1" x14ac:dyDescent="0.2">
      <c r="A13" s="243"/>
      <c r="B13" s="243"/>
      <c r="C13" s="243"/>
      <c r="D13" s="243"/>
      <c r="E13" s="243"/>
      <c r="F13" s="243"/>
      <c r="G13" s="243"/>
      <c r="H13" s="243"/>
      <c r="I13" s="243"/>
      <c r="J13" s="243"/>
      <c r="K13" s="243"/>
      <c r="L13" s="243"/>
      <c r="M13" s="243"/>
      <c r="N13" s="243"/>
      <c r="O13" s="243"/>
      <c r="P13" s="243"/>
      <c r="Q13" s="243"/>
      <c r="R13" s="243"/>
    </row>
    <row r="14" spans="1:32" ht="12.75" customHeight="1" x14ac:dyDescent="0.2">
      <c r="A14" s="240" t="s">
        <v>14</v>
      </c>
      <c r="B14" s="240"/>
      <c r="C14" s="240"/>
      <c r="D14" s="240"/>
      <c r="E14" s="240" t="s">
        <v>15</v>
      </c>
      <c r="F14" s="240"/>
      <c r="G14" s="240" t="s">
        <v>16</v>
      </c>
      <c r="H14" s="240"/>
      <c r="I14" s="240" t="s">
        <v>770</v>
      </c>
      <c r="J14" s="240"/>
      <c r="K14" s="210" t="s">
        <v>19</v>
      </c>
      <c r="L14" s="210"/>
      <c r="M14" s="210"/>
      <c r="N14" s="210"/>
      <c r="O14" s="210"/>
      <c r="P14" s="210"/>
      <c r="Q14" s="240" t="s">
        <v>20</v>
      </c>
      <c r="R14" s="240" t="s">
        <v>17</v>
      </c>
    </row>
    <row r="15" spans="1:32" ht="23.85" customHeight="1" x14ac:dyDescent="0.2">
      <c r="A15" s="240"/>
      <c r="B15" s="240"/>
      <c r="C15" s="240"/>
      <c r="D15" s="240"/>
      <c r="E15" s="240"/>
      <c r="F15" s="240"/>
      <c r="G15" s="240"/>
      <c r="H15" s="240"/>
      <c r="I15" s="240"/>
      <c r="J15" s="240"/>
      <c r="K15" s="240" t="s">
        <v>771</v>
      </c>
      <c r="L15" s="240"/>
      <c r="M15" s="240" t="s">
        <v>772</v>
      </c>
      <c r="N15" s="240"/>
      <c r="O15" s="240" t="s">
        <v>39</v>
      </c>
      <c r="P15" s="240"/>
      <c r="Q15" s="240"/>
      <c r="R15" s="240"/>
    </row>
    <row r="16" spans="1:32" ht="57.4" customHeight="1" x14ac:dyDescent="0.2">
      <c r="A16" s="246" t="s">
        <v>773</v>
      </c>
      <c r="B16" s="246"/>
      <c r="C16" s="246"/>
      <c r="D16" s="246"/>
      <c r="E16" s="246" t="s">
        <v>774</v>
      </c>
      <c r="F16" s="246"/>
      <c r="G16" s="246" t="s">
        <v>775</v>
      </c>
      <c r="H16" s="246"/>
      <c r="I16" s="246" t="s">
        <v>776</v>
      </c>
      <c r="J16" s="246"/>
      <c r="K16" s="246" t="s">
        <v>777</v>
      </c>
      <c r="L16" s="246"/>
      <c r="M16" s="246" t="s">
        <v>778</v>
      </c>
      <c r="N16" s="246"/>
      <c r="O16" s="246" t="s">
        <v>779</v>
      </c>
      <c r="P16" s="246"/>
      <c r="Q16" s="162" t="s">
        <v>780</v>
      </c>
      <c r="R16" s="162" t="s">
        <v>781</v>
      </c>
      <c r="S16" s="160"/>
      <c r="T16" s="160"/>
      <c r="U16" s="160"/>
      <c r="V16" s="160"/>
      <c r="W16" s="160"/>
      <c r="X16" s="160"/>
      <c r="Y16" s="160"/>
      <c r="Z16" s="160"/>
      <c r="AA16" s="160"/>
      <c r="AB16" s="160"/>
      <c r="AC16" s="160"/>
      <c r="AD16" s="160"/>
      <c r="AE16" s="160"/>
      <c r="AF16" s="160"/>
    </row>
    <row r="17" spans="1:20" ht="12.75" customHeight="1" x14ac:dyDescent="0.2">
      <c r="A17" s="212" t="s">
        <v>782</v>
      </c>
      <c r="B17" s="212"/>
      <c r="C17" s="212"/>
      <c r="D17" s="212"/>
      <c r="E17" s="212"/>
      <c r="F17" s="212"/>
      <c r="G17" s="212"/>
      <c r="H17" s="212"/>
      <c r="I17" s="212"/>
      <c r="J17" s="212"/>
      <c r="K17" s="212"/>
      <c r="L17" s="212"/>
      <c r="M17" s="212"/>
      <c r="N17" s="212"/>
      <c r="O17" s="232" t="s">
        <v>783</v>
      </c>
      <c r="P17" s="232"/>
      <c r="Q17" s="232"/>
      <c r="R17" s="163"/>
    </row>
    <row r="18" spans="1:20" ht="12.75" customHeight="1" x14ac:dyDescent="0.2">
      <c r="A18" s="228" t="s">
        <v>11</v>
      </c>
      <c r="B18" s="228"/>
      <c r="C18" s="228"/>
      <c r="D18" s="228"/>
      <c r="E18" s="233" t="s">
        <v>12</v>
      </c>
      <c r="F18" s="233"/>
      <c r="G18" s="234" t="s">
        <v>13</v>
      </c>
      <c r="H18" s="234"/>
      <c r="I18" s="234"/>
      <c r="J18" s="234"/>
      <c r="K18" s="234"/>
      <c r="L18" s="234"/>
      <c r="M18" s="234"/>
      <c r="N18" s="234"/>
      <c r="O18" s="235" t="s">
        <v>784</v>
      </c>
      <c r="P18" s="235"/>
      <c r="Q18" s="235"/>
      <c r="R18" s="163"/>
    </row>
    <row r="19" spans="1:20" ht="12.75" customHeight="1" x14ac:dyDescent="0.2">
      <c r="A19" s="228"/>
      <c r="B19" s="228"/>
      <c r="C19" s="228"/>
      <c r="D19" s="228"/>
      <c r="E19" s="233"/>
      <c r="F19" s="233"/>
      <c r="G19" s="208" t="s">
        <v>23</v>
      </c>
      <c r="H19" s="208"/>
      <c r="I19" s="233" t="s">
        <v>24</v>
      </c>
      <c r="J19" s="233"/>
      <c r="K19" s="228" t="s">
        <v>25</v>
      </c>
      <c r="L19" s="228"/>
      <c r="M19" s="203" t="s">
        <v>11</v>
      </c>
      <c r="N19" s="203"/>
      <c r="O19" s="229" t="s">
        <v>785</v>
      </c>
      <c r="P19" s="229"/>
      <c r="Q19" s="163" t="s">
        <v>786</v>
      </c>
      <c r="R19" s="163"/>
      <c r="S19" s="3"/>
      <c r="T19" s="139"/>
    </row>
    <row r="20" spans="1:20" ht="79.7" customHeight="1" x14ac:dyDescent="0.2">
      <c r="A20" s="244" t="s">
        <v>787</v>
      </c>
      <c r="B20" s="244"/>
      <c r="C20" s="244"/>
      <c r="D20" s="244"/>
      <c r="E20" s="244" t="s">
        <v>788</v>
      </c>
      <c r="F20" s="244"/>
      <c r="G20" s="244" t="s">
        <v>789</v>
      </c>
      <c r="H20" s="244"/>
      <c r="I20" s="244" t="s">
        <v>790</v>
      </c>
      <c r="J20" s="244"/>
      <c r="K20" s="244" t="s">
        <v>791</v>
      </c>
      <c r="L20" s="244"/>
      <c r="M20" s="244" t="s">
        <v>792</v>
      </c>
      <c r="N20" s="244"/>
      <c r="O20" s="245" t="s">
        <v>793</v>
      </c>
      <c r="P20" s="245"/>
      <c r="Q20" s="164" t="s">
        <v>794</v>
      </c>
      <c r="R20" s="164"/>
      <c r="S20" s="165"/>
      <c r="T20" s="165"/>
    </row>
    <row r="21" spans="1:20" ht="28.35" customHeight="1" x14ac:dyDescent="0.2">
      <c r="A21" s="166"/>
      <c r="B21" s="166"/>
      <c r="C21" s="166"/>
      <c r="D21" s="166"/>
      <c r="E21" s="166"/>
      <c r="F21" s="166"/>
      <c r="G21" s="166"/>
      <c r="H21" s="166"/>
      <c r="I21" s="166"/>
      <c r="J21" s="166"/>
      <c r="K21" s="166"/>
      <c r="L21" s="166"/>
      <c r="M21" s="166"/>
      <c r="N21" s="166"/>
      <c r="O21" s="166"/>
      <c r="P21" s="167"/>
      <c r="Q21" s="167"/>
      <c r="R21" s="167"/>
      <c r="S21" s="165"/>
      <c r="T21" s="165"/>
    </row>
    <row r="22" spans="1:20" ht="28.35" customHeight="1" x14ac:dyDescent="0.2">
      <c r="A22" s="241" t="s">
        <v>795</v>
      </c>
      <c r="B22" s="241"/>
      <c r="C22" s="241"/>
      <c r="D22" s="241"/>
      <c r="E22" s="241"/>
      <c r="F22" s="241"/>
      <c r="G22" s="241"/>
      <c r="H22" s="241"/>
      <c r="I22" s="241"/>
      <c r="J22" s="241"/>
      <c r="K22" s="241"/>
      <c r="L22" s="241"/>
      <c r="M22" s="241"/>
      <c r="N22" s="241"/>
      <c r="O22" s="241"/>
      <c r="P22" s="241"/>
      <c r="Q22" s="241"/>
      <c r="R22" s="241"/>
      <c r="S22" s="165"/>
      <c r="T22" s="165"/>
    </row>
    <row r="23" spans="1:20" ht="12.75" customHeight="1" x14ac:dyDescent="0.2">
      <c r="A23" s="220" t="s">
        <v>3</v>
      </c>
      <c r="B23" s="220"/>
      <c r="C23" s="220"/>
      <c r="D23" s="220"/>
      <c r="E23" s="242" t="s">
        <v>5</v>
      </c>
      <c r="F23" s="242"/>
      <c r="G23" s="243" t="s">
        <v>6</v>
      </c>
      <c r="H23" s="243"/>
      <c r="I23" s="243"/>
      <c r="J23" s="243"/>
      <c r="K23" s="243"/>
      <c r="L23" s="243"/>
      <c r="M23" s="243"/>
      <c r="N23" s="243"/>
      <c r="O23" s="243"/>
      <c r="P23" s="243"/>
      <c r="Q23" s="219" t="s">
        <v>1</v>
      </c>
      <c r="R23" s="219" t="s">
        <v>2</v>
      </c>
    </row>
    <row r="24" spans="1:20" ht="12.75" customHeight="1" x14ac:dyDescent="0.2">
      <c r="A24" s="220"/>
      <c r="B24" s="220"/>
      <c r="C24" s="220"/>
      <c r="D24" s="220"/>
      <c r="E24" s="242"/>
      <c r="F24" s="242"/>
      <c r="G24" s="243"/>
      <c r="H24" s="243"/>
      <c r="I24" s="243"/>
      <c r="J24" s="243"/>
      <c r="K24" s="243"/>
      <c r="L24" s="243"/>
      <c r="M24" s="243"/>
      <c r="N24" s="243"/>
      <c r="O24" s="243"/>
      <c r="P24" s="243"/>
      <c r="Q24" s="219"/>
      <c r="R24" s="219"/>
    </row>
    <row r="25" spans="1:20" ht="12.75" customHeight="1" x14ac:dyDescent="0.2">
      <c r="A25" s="220"/>
      <c r="B25" s="220"/>
      <c r="C25" s="220"/>
      <c r="D25" s="220"/>
      <c r="E25" s="242"/>
      <c r="F25" s="242"/>
      <c r="G25" s="240" t="s">
        <v>14</v>
      </c>
      <c r="H25" s="240"/>
      <c r="I25" s="240" t="s">
        <v>15</v>
      </c>
      <c r="J25" s="240"/>
      <c r="K25" s="240" t="s">
        <v>16</v>
      </c>
      <c r="L25" s="240"/>
      <c r="M25" s="210" t="s">
        <v>19</v>
      </c>
      <c r="N25" s="210"/>
      <c r="O25" s="237" t="s">
        <v>17</v>
      </c>
      <c r="P25" s="237"/>
      <c r="Q25" s="219"/>
      <c r="R25" s="219"/>
    </row>
    <row r="26" spans="1:20" ht="23.85" customHeight="1" x14ac:dyDescent="0.2">
      <c r="A26" s="238" t="s">
        <v>26</v>
      </c>
      <c r="B26" s="238"/>
      <c r="C26" s="238"/>
      <c r="D26" s="238"/>
      <c r="E26" s="239" t="s">
        <v>33</v>
      </c>
      <c r="F26" s="239"/>
      <c r="G26" s="240"/>
      <c r="H26" s="240"/>
      <c r="I26" s="240"/>
      <c r="J26" s="240"/>
      <c r="K26" s="240"/>
      <c r="L26" s="240"/>
      <c r="M26" s="240" t="s">
        <v>772</v>
      </c>
      <c r="N26" s="240"/>
      <c r="O26" s="237"/>
      <c r="P26" s="237"/>
      <c r="Q26" s="219"/>
      <c r="R26" s="219"/>
    </row>
    <row r="27" spans="1:20" ht="57.4" customHeight="1" x14ac:dyDescent="0.2">
      <c r="A27" s="231" t="s">
        <v>55</v>
      </c>
      <c r="B27" s="231"/>
      <c r="C27" s="231" t="s">
        <v>354</v>
      </c>
      <c r="D27" s="231"/>
      <c r="E27" s="168" t="s">
        <v>60</v>
      </c>
      <c r="F27" s="169" t="s">
        <v>796</v>
      </c>
      <c r="G27" s="52" t="s">
        <v>63</v>
      </c>
      <c r="H27" s="54" t="s">
        <v>797</v>
      </c>
      <c r="I27" s="170" t="s">
        <v>79</v>
      </c>
      <c r="J27" s="171" t="s">
        <v>798</v>
      </c>
      <c r="K27" s="170" t="s">
        <v>799</v>
      </c>
      <c r="L27" s="171" t="s">
        <v>800</v>
      </c>
      <c r="M27" s="170" t="s">
        <v>68</v>
      </c>
      <c r="N27" s="171" t="s">
        <v>801</v>
      </c>
      <c r="O27" s="172" t="s">
        <v>80</v>
      </c>
      <c r="P27" s="173" t="s">
        <v>802</v>
      </c>
      <c r="Q27" s="174" t="s">
        <v>803</v>
      </c>
      <c r="R27" s="175" t="s">
        <v>804</v>
      </c>
    </row>
    <row r="28" spans="1:20" ht="46.35" customHeight="1" x14ac:dyDescent="0.2">
      <c r="A28" s="236" t="s">
        <v>533</v>
      </c>
      <c r="B28" s="236"/>
      <c r="C28" s="236" t="s">
        <v>252</v>
      </c>
      <c r="D28" s="236"/>
      <c r="E28" s="176" t="s">
        <v>77</v>
      </c>
      <c r="F28" s="177" t="s">
        <v>805</v>
      </c>
      <c r="G28" s="73" t="s">
        <v>263</v>
      </c>
      <c r="H28" s="75" t="s">
        <v>806</v>
      </c>
      <c r="I28" s="178" t="s">
        <v>64</v>
      </c>
      <c r="J28" s="179" t="s">
        <v>807</v>
      </c>
      <c r="K28" s="178" t="s">
        <v>808</v>
      </c>
      <c r="L28" s="179" t="s">
        <v>809</v>
      </c>
      <c r="M28" s="178" t="s">
        <v>83</v>
      </c>
      <c r="N28" s="179" t="s">
        <v>810</v>
      </c>
      <c r="O28" s="178" t="s">
        <v>91</v>
      </c>
      <c r="P28" s="179" t="s">
        <v>811</v>
      </c>
      <c r="Q28" s="152" t="s">
        <v>812</v>
      </c>
      <c r="R28" s="180" t="s">
        <v>813</v>
      </c>
    </row>
    <row r="29" spans="1:20" ht="57.4" customHeight="1" x14ac:dyDescent="0.2">
      <c r="A29" s="231" t="s">
        <v>276</v>
      </c>
      <c r="B29" s="231"/>
      <c r="C29" s="231" t="s">
        <v>361</v>
      </c>
      <c r="D29" s="231"/>
      <c r="E29" s="168"/>
      <c r="F29" s="169"/>
      <c r="G29" s="52" t="s">
        <v>248</v>
      </c>
      <c r="H29" s="54" t="s">
        <v>814</v>
      </c>
      <c r="I29" s="170" t="s">
        <v>90</v>
      </c>
      <c r="J29" s="171" t="s">
        <v>815</v>
      </c>
      <c r="K29" s="170" t="s">
        <v>816</v>
      </c>
      <c r="L29" s="171" t="s">
        <v>817</v>
      </c>
      <c r="M29" s="170" t="s">
        <v>273</v>
      </c>
      <c r="N29" s="171" t="s">
        <v>818</v>
      </c>
      <c r="O29" s="170" t="s">
        <v>166</v>
      </c>
      <c r="P29" s="171" t="s">
        <v>819</v>
      </c>
      <c r="Q29" s="174" t="s">
        <v>820</v>
      </c>
      <c r="R29" s="175" t="s">
        <v>821</v>
      </c>
    </row>
    <row r="30" spans="1:20" ht="46.35" customHeight="1" x14ac:dyDescent="0.2">
      <c r="A30" s="236" t="s">
        <v>301</v>
      </c>
      <c r="B30" s="236"/>
      <c r="C30" s="236" t="s">
        <v>421</v>
      </c>
      <c r="D30" s="236"/>
      <c r="E30" s="176"/>
      <c r="F30" s="177"/>
      <c r="G30" s="73" t="s">
        <v>89</v>
      </c>
      <c r="H30" s="75" t="s">
        <v>822</v>
      </c>
      <c r="I30" s="178"/>
      <c r="J30" s="179"/>
      <c r="K30" s="178" t="s">
        <v>65</v>
      </c>
      <c r="L30" s="179" t="s">
        <v>823</v>
      </c>
      <c r="M30" s="178" t="s">
        <v>824</v>
      </c>
      <c r="N30" s="179" t="s">
        <v>825</v>
      </c>
      <c r="O30" s="181"/>
      <c r="P30" s="179"/>
      <c r="Q30" s="152"/>
      <c r="R30" s="180" t="s">
        <v>826</v>
      </c>
    </row>
    <row r="31" spans="1:20" ht="23.85" customHeight="1" x14ac:dyDescent="0.2">
      <c r="A31" s="231" t="s">
        <v>329</v>
      </c>
      <c r="B31" s="231"/>
      <c r="C31" s="231" t="s">
        <v>376</v>
      </c>
      <c r="D31" s="231"/>
      <c r="E31" s="168"/>
      <c r="F31" s="169"/>
      <c r="G31" s="52"/>
      <c r="H31" s="54"/>
      <c r="I31" s="170"/>
      <c r="J31" s="171"/>
      <c r="K31" s="170" t="s">
        <v>827</v>
      </c>
      <c r="L31" s="171" t="s">
        <v>828</v>
      </c>
      <c r="M31" s="170"/>
      <c r="N31" s="171"/>
      <c r="O31" s="182"/>
      <c r="P31" s="183"/>
      <c r="Q31" s="174"/>
      <c r="R31" s="175"/>
    </row>
    <row r="32" spans="1:20" ht="12.75" customHeight="1" x14ac:dyDescent="0.2">
      <c r="A32" s="212" t="s">
        <v>782</v>
      </c>
      <c r="B32" s="212"/>
      <c r="C32" s="212"/>
      <c r="D32" s="212"/>
      <c r="E32" s="212"/>
      <c r="F32" s="212"/>
      <c r="G32" s="212"/>
      <c r="H32" s="212"/>
      <c r="I32" s="212"/>
      <c r="J32" s="212"/>
      <c r="K32" s="212"/>
      <c r="L32" s="212"/>
      <c r="M32" s="212"/>
      <c r="N32" s="212"/>
      <c r="O32" s="232" t="s">
        <v>783</v>
      </c>
      <c r="P32" s="232"/>
      <c r="Q32" s="232"/>
      <c r="R32" s="163"/>
    </row>
    <row r="33" spans="1:20" ht="12.75" customHeight="1" x14ac:dyDescent="0.2">
      <c r="A33" s="228" t="s">
        <v>11</v>
      </c>
      <c r="B33" s="228"/>
      <c r="C33" s="228"/>
      <c r="D33" s="228"/>
      <c r="E33" s="233" t="s">
        <v>12</v>
      </c>
      <c r="F33" s="233"/>
      <c r="G33" s="234" t="s">
        <v>13</v>
      </c>
      <c r="H33" s="234"/>
      <c r="I33" s="234"/>
      <c r="J33" s="234"/>
      <c r="K33" s="234"/>
      <c r="L33" s="234"/>
      <c r="M33" s="234"/>
      <c r="N33" s="234"/>
      <c r="O33" s="235" t="s">
        <v>784</v>
      </c>
      <c r="P33" s="235"/>
      <c r="Q33" s="235"/>
      <c r="R33" s="163"/>
    </row>
    <row r="34" spans="1:20" ht="12.75" customHeight="1" x14ac:dyDescent="0.2">
      <c r="A34" s="228"/>
      <c r="B34" s="228"/>
      <c r="C34" s="228"/>
      <c r="D34" s="228"/>
      <c r="E34" s="233"/>
      <c r="F34" s="233"/>
      <c r="G34" s="208" t="s">
        <v>23</v>
      </c>
      <c r="H34" s="208"/>
      <c r="I34" s="233" t="s">
        <v>24</v>
      </c>
      <c r="J34" s="233"/>
      <c r="K34" s="228" t="s">
        <v>25</v>
      </c>
      <c r="L34" s="228"/>
      <c r="M34" s="203" t="s">
        <v>11</v>
      </c>
      <c r="N34" s="203"/>
      <c r="O34" s="229" t="s">
        <v>785</v>
      </c>
      <c r="P34" s="229"/>
      <c r="Q34" s="163" t="s">
        <v>786</v>
      </c>
      <c r="R34" s="163"/>
      <c r="S34" s="3"/>
      <c r="T34" s="139"/>
    </row>
    <row r="35" spans="1:20" ht="45.75" customHeight="1" x14ac:dyDescent="0.2">
      <c r="A35" s="184">
        <v>1</v>
      </c>
      <c r="B35" s="227" t="s">
        <v>829</v>
      </c>
      <c r="C35" s="227"/>
      <c r="D35" s="227"/>
      <c r="E35" s="185" t="s">
        <v>21</v>
      </c>
      <c r="F35" s="186" t="s">
        <v>830</v>
      </c>
      <c r="G35" s="184" t="s">
        <v>40</v>
      </c>
      <c r="H35" s="187" t="s">
        <v>831</v>
      </c>
      <c r="I35" s="185" t="s">
        <v>43</v>
      </c>
      <c r="J35" s="186" t="s">
        <v>832</v>
      </c>
      <c r="K35" s="184" t="s">
        <v>45</v>
      </c>
      <c r="L35" s="187" t="s">
        <v>833</v>
      </c>
      <c r="M35" s="185" t="s">
        <v>50</v>
      </c>
      <c r="N35" s="186" t="s">
        <v>834</v>
      </c>
      <c r="O35" s="230" t="s">
        <v>835</v>
      </c>
      <c r="P35" s="230"/>
      <c r="Q35" s="188" t="s">
        <v>836</v>
      </c>
      <c r="R35" s="188"/>
      <c r="S35" s="3"/>
      <c r="T35" s="3"/>
    </row>
    <row r="36" spans="1:20" ht="35.1" customHeight="1" x14ac:dyDescent="0.2">
      <c r="A36" s="189">
        <v>2</v>
      </c>
      <c r="B36" s="223" t="s">
        <v>837</v>
      </c>
      <c r="C36" s="223"/>
      <c r="D36" s="223"/>
      <c r="E36" s="190" t="s">
        <v>22</v>
      </c>
      <c r="F36" s="191" t="s">
        <v>838</v>
      </c>
      <c r="G36" s="189" t="s">
        <v>41</v>
      </c>
      <c r="H36" s="192" t="s">
        <v>839</v>
      </c>
      <c r="I36" s="190" t="s">
        <v>44</v>
      </c>
      <c r="J36" s="191" t="s">
        <v>840</v>
      </c>
      <c r="K36" s="189" t="s">
        <v>46</v>
      </c>
      <c r="L36" s="192" t="s">
        <v>841</v>
      </c>
      <c r="M36" s="190" t="s">
        <v>48</v>
      </c>
      <c r="N36" s="191" t="s">
        <v>842</v>
      </c>
      <c r="O36" s="224" t="s">
        <v>843</v>
      </c>
      <c r="P36" s="224"/>
      <c r="Q36" s="188" t="s">
        <v>844</v>
      </c>
      <c r="R36" s="188"/>
      <c r="S36" s="3"/>
      <c r="T36" s="3"/>
    </row>
    <row r="37" spans="1:20" ht="23.85" customHeight="1" x14ac:dyDescent="0.2">
      <c r="A37" s="184">
        <v>3</v>
      </c>
      <c r="B37" s="227" t="s">
        <v>845</v>
      </c>
      <c r="C37" s="227"/>
      <c r="D37" s="227"/>
      <c r="E37" s="193"/>
      <c r="F37" s="194"/>
      <c r="G37" s="184" t="s">
        <v>42</v>
      </c>
      <c r="H37" s="187" t="s">
        <v>846</v>
      </c>
      <c r="I37" s="193"/>
      <c r="J37" s="194"/>
      <c r="K37" s="184" t="s">
        <v>47</v>
      </c>
      <c r="L37" s="187" t="s">
        <v>847</v>
      </c>
      <c r="M37" s="193" t="s">
        <v>21</v>
      </c>
      <c r="N37" s="194" t="s">
        <v>848</v>
      </c>
      <c r="O37" s="224" t="s">
        <v>849</v>
      </c>
      <c r="P37" s="224"/>
      <c r="Q37" s="188"/>
      <c r="R37" s="188"/>
      <c r="S37" s="152"/>
      <c r="T37" s="65"/>
    </row>
    <row r="38" spans="1:20" ht="23.85" customHeight="1" x14ac:dyDescent="0.2">
      <c r="A38" s="189">
        <v>4</v>
      </c>
      <c r="B38" s="223" t="s">
        <v>850</v>
      </c>
      <c r="C38" s="223"/>
      <c r="D38" s="223"/>
      <c r="E38" s="190"/>
      <c r="F38" s="191"/>
      <c r="G38" s="189"/>
      <c r="H38" s="192"/>
      <c r="I38" s="190"/>
      <c r="J38" s="191"/>
      <c r="K38" s="189" t="s">
        <v>48</v>
      </c>
      <c r="L38" s="192" t="s">
        <v>851</v>
      </c>
      <c r="M38" s="190"/>
      <c r="N38" s="191"/>
      <c r="O38" s="224" t="s">
        <v>852</v>
      </c>
      <c r="P38" s="224"/>
      <c r="Q38" s="188"/>
      <c r="R38" s="188"/>
      <c r="S38" s="152"/>
      <c r="T38" s="65"/>
    </row>
    <row r="39" spans="1:20" ht="23.85" customHeight="1" x14ac:dyDescent="0.2">
      <c r="A39" s="184">
        <v>5</v>
      </c>
      <c r="B39" s="227" t="s">
        <v>853</v>
      </c>
      <c r="C39" s="227"/>
      <c r="D39" s="227"/>
      <c r="E39" s="193"/>
      <c r="F39" s="194"/>
      <c r="G39" s="184"/>
      <c r="H39" s="187"/>
      <c r="I39" s="193"/>
      <c r="J39" s="194"/>
      <c r="K39" s="184" t="s">
        <v>49</v>
      </c>
      <c r="L39" s="187" t="s">
        <v>854</v>
      </c>
      <c r="M39" s="193"/>
      <c r="N39" s="194"/>
      <c r="O39" s="224" t="s">
        <v>855</v>
      </c>
      <c r="P39" s="224"/>
      <c r="Q39" s="188" t="s">
        <v>856</v>
      </c>
      <c r="R39" s="188"/>
    </row>
    <row r="40" spans="1:20" ht="46.35" customHeight="1" x14ac:dyDescent="0.2">
      <c r="A40" s="189">
        <v>6</v>
      </c>
      <c r="B40" s="223" t="s">
        <v>857</v>
      </c>
      <c r="C40" s="223"/>
      <c r="D40" s="223"/>
      <c r="E40" s="190"/>
      <c r="F40" s="191"/>
      <c r="G40" s="189"/>
      <c r="H40" s="192"/>
      <c r="I40" s="190"/>
      <c r="J40" s="191"/>
      <c r="K40" s="189"/>
      <c r="L40" s="192"/>
      <c r="M40" s="190"/>
      <c r="N40" s="191"/>
      <c r="O40" s="224"/>
      <c r="P40" s="224"/>
      <c r="Q40" s="188"/>
      <c r="R40" s="188"/>
    </row>
    <row r="41" spans="1:20" ht="12.75" customHeight="1" x14ac:dyDescent="0.2">
      <c r="A41" s="195">
        <v>7</v>
      </c>
      <c r="B41" s="225" t="s">
        <v>858</v>
      </c>
      <c r="C41" s="225"/>
      <c r="D41" s="225"/>
      <c r="E41" s="196"/>
      <c r="F41" s="197"/>
      <c r="G41" s="195"/>
      <c r="H41" s="198"/>
      <c r="I41" s="196"/>
      <c r="J41" s="197"/>
      <c r="K41" s="195"/>
      <c r="L41" s="198"/>
      <c r="M41" s="196"/>
      <c r="N41" s="197"/>
      <c r="O41" s="226"/>
      <c r="P41" s="226"/>
      <c r="Q41" s="199"/>
      <c r="R41" s="199"/>
    </row>
    <row r="42" spans="1:20" ht="12.75" customHeight="1" x14ac:dyDescent="0.2">
      <c r="A42" s="152"/>
      <c r="B42" s="152"/>
      <c r="C42" s="152"/>
      <c r="E42" s="152"/>
      <c r="F42" s="65"/>
    </row>
    <row r="43" spans="1:20" ht="12.75" customHeight="1" x14ac:dyDescent="0.2">
      <c r="A43" s="152"/>
      <c r="B43" s="152"/>
      <c r="C43" s="152"/>
    </row>
    <row r="44" spans="1:20" ht="12.75" customHeight="1" x14ac:dyDescent="0.2">
      <c r="A44" s="152"/>
      <c r="B44" s="152"/>
      <c r="C44" s="152"/>
    </row>
    <row r="45" spans="1:20" ht="12.75" customHeight="1" x14ac:dyDescent="0.2">
      <c r="A45" s="152"/>
      <c r="B45" s="152"/>
      <c r="C45" s="152"/>
    </row>
    <row r="46" spans="1:20" ht="12.75" customHeight="1" x14ac:dyDescent="0.2">
      <c r="A46" s="152"/>
      <c r="B46" s="152"/>
      <c r="C46" s="152"/>
    </row>
    <row r="47" spans="1:20" ht="12.75" customHeight="1" x14ac:dyDescent="0.2"/>
    <row r="48" spans="1:20" ht="15" customHeight="1" x14ac:dyDescent="0.2"/>
    <row r="49" spans="19:32" ht="15" customHeight="1" x14ac:dyDescent="0.2"/>
    <row r="50" spans="19:32" ht="15" customHeight="1" x14ac:dyDescent="0.2"/>
    <row r="51" spans="19:32" ht="15" customHeight="1" x14ac:dyDescent="0.2"/>
    <row r="52" spans="19:32" ht="15" customHeight="1" x14ac:dyDescent="0.2"/>
    <row r="53" spans="19:32" ht="15" customHeight="1" x14ac:dyDescent="0.2"/>
    <row r="54" spans="19:32" ht="15" customHeight="1" x14ac:dyDescent="0.2"/>
    <row r="55" spans="19:32" ht="15" customHeight="1" x14ac:dyDescent="0.2"/>
    <row r="56" spans="19:32" ht="15" customHeight="1" x14ac:dyDescent="0.2"/>
    <row r="57" spans="19:32" ht="15" customHeight="1" x14ac:dyDescent="0.2"/>
    <row r="58" spans="19:32" ht="15" customHeight="1" x14ac:dyDescent="0.2"/>
    <row r="59" spans="19:32" ht="15" customHeight="1" x14ac:dyDescent="0.2"/>
    <row r="60" spans="19:32" ht="12.75" customHeight="1" x14ac:dyDescent="0.2">
      <c r="S60" s="151"/>
      <c r="T60" s="151"/>
      <c r="U60" s="151"/>
      <c r="V60" s="151"/>
      <c r="W60" s="151"/>
      <c r="X60" s="151"/>
      <c r="Y60" s="151"/>
      <c r="Z60" s="151"/>
      <c r="AA60" s="151"/>
      <c r="AB60" s="151"/>
      <c r="AC60" s="151"/>
      <c r="AD60" s="151"/>
      <c r="AE60" s="151"/>
      <c r="AF60" s="151"/>
    </row>
    <row r="61" spans="19:32" ht="12.75" customHeight="1" x14ac:dyDescent="0.2">
      <c r="U61" s="151"/>
      <c r="V61" s="151"/>
      <c r="W61" s="160"/>
      <c r="X61" s="160"/>
      <c r="Y61" s="151"/>
      <c r="Z61" s="151"/>
      <c r="AA61" s="151"/>
      <c r="AB61" s="151"/>
      <c r="AC61" s="151"/>
      <c r="AD61" s="151"/>
      <c r="AE61" s="151"/>
      <c r="AF61" s="151"/>
    </row>
    <row r="62" spans="19:32" ht="12.75" customHeight="1" x14ac:dyDescent="0.2">
      <c r="U62" s="160"/>
      <c r="V62" s="160"/>
      <c r="X62" s="160"/>
      <c r="Z62" s="151"/>
      <c r="AA62" s="151"/>
      <c r="AB62" s="151"/>
      <c r="AC62" s="151"/>
      <c r="AE62" s="151"/>
      <c r="AF62" s="151"/>
    </row>
    <row r="63" spans="19:32" ht="12.75" customHeight="1" x14ac:dyDescent="0.2">
      <c r="S63" s="166"/>
      <c r="T63" s="166"/>
      <c r="U63" s="166"/>
      <c r="V63" s="166"/>
      <c r="W63" s="166"/>
      <c r="X63" s="166"/>
      <c r="Y63" s="166"/>
      <c r="Z63" s="166"/>
      <c r="AA63" s="166"/>
      <c r="AB63" s="166"/>
      <c r="AC63" s="166"/>
      <c r="AD63" s="166"/>
      <c r="AE63" s="166"/>
      <c r="AF63" s="166"/>
    </row>
    <row r="64" spans="19:32" ht="15" customHeight="1" x14ac:dyDescent="0.2"/>
  </sheetData>
  <sheetProtection selectLockedCells="1" selectUnlockedCells="1"/>
  <mergeCells count="126">
    <mergeCell ref="A1:R1"/>
    <mergeCell ref="T1:Y1"/>
    <mergeCell ref="A2:H4"/>
    <mergeCell ref="I2:R4"/>
    <mergeCell ref="T2:X3"/>
    <mergeCell ref="Y2:Y3"/>
    <mergeCell ref="T4:T5"/>
    <mergeCell ref="U4:V4"/>
    <mergeCell ref="W4:X4"/>
    <mergeCell ref="Y4:Y5"/>
    <mergeCell ref="O5:P5"/>
    <mergeCell ref="A6:D6"/>
    <mergeCell ref="E6:F6"/>
    <mergeCell ref="G6:H6"/>
    <mergeCell ref="I6:J6"/>
    <mergeCell ref="K6:L6"/>
    <mergeCell ref="M6:N6"/>
    <mergeCell ref="O6:P6"/>
    <mergeCell ref="A5:D5"/>
    <mergeCell ref="E5:F5"/>
    <mergeCell ref="G5:H5"/>
    <mergeCell ref="I5:J5"/>
    <mergeCell ref="K5:L5"/>
    <mergeCell ref="M5:N5"/>
    <mergeCell ref="A7:J9"/>
    <mergeCell ref="K7:L10"/>
    <mergeCell ref="M7:N10"/>
    <mergeCell ref="O7:P10"/>
    <mergeCell ref="Q7:Q10"/>
    <mergeCell ref="R7:R10"/>
    <mergeCell ref="A10:D10"/>
    <mergeCell ref="E10:F10"/>
    <mergeCell ref="G10:H10"/>
    <mergeCell ref="I10:J10"/>
    <mergeCell ref="O11:P11"/>
    <mergeCell ref="A12:R13"/>
    <mergeCell ref="A14:D15"/>
    <mergeCell ref="E14:F15"/>
    <mergeCell ref="G14:H15"/>
    <mergeCell ref="I14:J15"/>
    <mergeCell ref="K14:P14"/>
    <mergeCell ref="Q14:Q15"/>
    <mergeCell ref="R14:R15"/>
    <mergeCell ref="K15:L15"/>
    <mergeCell ref="A11:D11"/>
    <mergeCell ref="E11:F11"/>
    <mergeCell ref="G11:H11"/>
    <mergeCell ref="I11:J11"/>
    <mergeCell ref="K11:L11"/>
    <mergeCell ref="M11:N11"/>
    <mergeCell ref="M15:N15"/>
    <mergeCell ref="O15:P15"/>
    <mergeCell ref="A16:D16"/>
    <mergeCell ref="E16:F16"/>
    <mergeCell ref="G16:H16"/>
    <mergeCell ref="I16:J16"/>
    <mergeCell ref="K16:L16"/>
    <mergeCell ref="M16:N16"/>
    <mergeCell ref="O16:P16"/>
    <mergeCell ref="O19:P19"/>
    <mergeCell ref="A20:D20"/>
    <mergeCell ref="E20:F20"/>
    <mergeCell ref="G20:H20"/>
    <mergeCell ref="I20:J20"/>
    <mergeCell ref="K20:L20"/>
    <mergeCell ref="M20:N20"/>
    <mergeCell ref="O20:P20"/>
    <mergeCell ref="A17:N17"/>
    <mergeCell ref="O17:Q17"/>
    <mergeCell ref="A18:D19"/>
    <mergeCell ref="E18:F19"/>
    <mergeCell ref="G18:N18"/>
    <mergeCell ref="O18:Q18"/>
    <mergeCell ref="G19:H19"/>
    <mergeCell ref="I19:J19"/>
    <mergeCell ref="K19:L19"/>
    <mergeCell ref="M19:N19"/>
    <mergeCell ref="A22:R22"/>
    <mergeCell ref="A23:D25"/>
    <mergeCell ref="E23:F25"/>
    <mergeCell ref="G23:P24"/>
    <mergeCell ref="Q23:Q26"/>
    <mergeCell ref="R23:R26"/>
    <mergeCell ref="G25:H26"/>
    <mergeCell ref="I25:J26"/>
    <mergeCell ref="K25:L26"/>
    <mergeCell ref="M25:N25"/>
    <mergeCell ref="A28:B28"/>
    <mergeCell ref="C28:D28"/>
    <mergeCell ref="A29:B29"/>
    <mergeCell ref="C29:D29"/>
    <mergeCell ref="A30:B30"/>
    <mergeCell ref="C30:D30"/>
    <mergeCell ref="O25:P26"/>
    <mergeCell ref="A26:D26"/>
    <mergeCell ref="E26:F26"/>
    <mergeCell ref="M26:N26"/>
    <mergeCell ref="A27:B27"/>
    <mergeCell ref="C27:D27"/>
    <mergeCell ref="K34:L34"/>
    <mergeCell ref="M34:N34"/>
    <mergeCell ref="O34:P34"/>
    <mergeCell ref="B35:D35"/>
    <mergeCell ref="O35:P35"/>
    <mergeCell ref="B36:D36"/>
    <mergeCell ref="O36:P36"/>
    <mergeCell ref="A31:B31"/>
    <mergeCell ref="C31:D31"/>
    <mergeCell ref="A32:N32"/>
    <mergeCell ref="O32:Q32"/>
    <mergeCell ref="A33:D34"/>
    <mergeCell ref="E33:F34"/>
    <mergeCell ref="G33:N33"/>
    <mergeCell ref="O33:Q33"/>
    <mergeCell ref="G34:H34"/>
    <mergeCell ref="I34:J34"/>
    <mergeCell ref="B40:D40"/>
    <mergeCell ref="O40:P40"/>
    <mergeCell ref="B41:D41"/>
    <mergeCell ref="O41:P41"/>
    <mergeCell ref="B37:D37"/>
    <mergeCell ref="O37:P37"/>
    <mergeCell ref="B38:D38"/>
    <mergeCell ref="O38:P38"/>
    <mergeCell ref="B39:D39"/>
    <mergeCell ref="O39:P39"/>
  </mergeCells>
  <printOptions horizontalCentered="1" verticalCentered="1"/>
  <pageMargins left="0.7006944444444444" right="0.7006944444444444" top="1.5395833333333333" bottom="1.5395833333333333" header="0.75208333333333333" footer="0.75208333333333333"/>
  <pageSetup paperSize="77" scale="45" orientation="landscape" useFirstPageNumber="1" horizontalDpi="300" verticalDpi="300"/>
  <headerFooter alignWithMargins="0"/>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Review</vt:lpstr>
      <vt:lpstr>Legend &amp; Classifications Criter</vt:lpstr>
      <vt:lpstr>__Anonymous_Sheet_DB__1</vt:lpstr>
      <vt:lpstr>Review!__xlnm._FilterDatabase</vt:lpstr>
      <vt:lpstr>Review!__xlnm._FilterDatabase_1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Fabio Genz</cp:lastModifiedBy>
  <dcterms:created xsi:type="dcterms:W3CDTF">2025-04-30T07:59:57Z</dcterms:created>
  <dcterms:modified xsi:type="dcterms:W3CDTF">2025-04-30T08:22:38Z</dcterms:modified>
</cp:coreProperties>
</file>